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145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绩效表" sheetId="11" r:id="rId11"/>
  </sheets>
  <calcPr calcId="144525"/>
</workbook>
</file>

<file path=xl/sharedStrings.xml><?xml version="1.0" encoding="utf-8"?>
<sst xmlns="http://schemas.openxmlformats.org/spreadsheetml/2006/main" count="312">
  <si>
    <t>部门收支总体情况表</t>
  </si>
  <si>
    <t>部门名称：嘉黎县藏医院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</si>
  <si>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</si>
  <si>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</si>
  <si>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</si>
  <si>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</si>
  <si>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</si>
  <si>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</si>
  <si>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</si>
  <si>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</si>
  <si>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9,53.39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</si>
  <si>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</si>
  <si>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</si>
  <si>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</si>
  <si>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</si>
  <si>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</si>
  <si>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</si>
  <si>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</si>
  <si>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</si>
  <si>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</si>
  <si>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</si>
  <si>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</si>
  <si>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</si>
  <si>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</si>
  <si>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</si>
  <si>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</si>
  <si>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</si>
  <si>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</si>
  <si>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</si>
  <si>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</si>
  <si>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</si>
  <si>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</si>
  <si>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</si>
  <si>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</si>
  <si>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</si>
  <si>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</si>
  <si>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</si>
  <si>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</si>
  <si>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</si>
  <si>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</si>
  <si>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</si>
  <si>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</si>
  <si>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</si>
  <si>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</si>
  <si>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</si>
  <si>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</si>
  <si>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</si>
  <si>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</si>
  <si>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部门/单位：嘉黎县藏医院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</si>
  <si>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</si>
  <si>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</si>
  <si>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</si>
  <si>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</si>
  <si>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</si>
  <si>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</si>
  <si>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</si>
  <si>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</si>
  <si>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</si>
  <si>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</si>
  <si>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</si>
  <si>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嘉黎县藏医院</t>
  </si>
  <si>
    <t>部门支出总体情况表</t>
  </si>
  <si>
    <t>部门名称：藏医院                                                                       单位：万元</t>
  </si>
  <si>
    <t>功能分类科目</t>
  </si>
  <si>
    <t>基本支出</t>
  </si>
  <si>
    <t>项目支出</t>
  </si>
  <si>
    <t>科目编码</t>
  </si>
  <si>
    <t>科目名称</t>
  </si>
  <si>
    <r>
      <rPr>
        <sz val="11"/>
        <rFont val="宋体"/>
        <charset val="134"/>
      </rPr>
      <t>一般公共服务支出</t>
    </r>
  </si>
  <si>
    <t>党委办公厅（室）及相关机构事务</t>
  </si>
  <si>
    <r>
      <rPr>
        <sz val="11"/>
        <rFont val="宋体"/>
        <charset val="134"/>
      </rPr>
      <t>一般行政管理事务</t>
    </r>
  </si>
  <si>
    <t>科学技术支出</t>
  </si>
  <si>
    <t>技术研究与开发</t>
  </si>
  <si>
    <t>其他技术研究与开发支出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</si>
  <si>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</si>
  <si>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</si>
  <si>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</si>
  <si>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其他社会保障和就业支出</t>
  </si>
  <si>
    <r>
      <rPr>
        <sz val="11"/>
        <rFont val="宋体"/>
        <charset val="134"/>
      </rPr>
      <t>卫生健康支出</t>
    </r>
  </si>
  <si>
    <t>公立医院</t>
  </si>
  <si>
    <t>中医（民族）医院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</si>
  <si>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</si>
  <si>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</si>
  <si>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</si>
  <si>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</si>
  <si>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</si>
  <si>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财政拨款收支总体情况表</t>
  </si>
  <si>
    <t>单位名称：藏医院</t>
  </si>
  <si>
    <t>一、一般公共预算拨款</t>
  </si>
  <si>
    <t>二、政府性基金预算拨款</t>
  </si>
  <si>
    <t>三、国有资本经营预算拨款</t>
  </si>
  <si>
    <t>上年结转</t>
  </si>
  <si>
    <t>部门名称：</t>
  </si>
  <si>
    <t>藏医院</t>
  </si>
  <si>
    <t>一般行政管理事务</t>
  </si>
  <si>
    <t>一般公共预算基本支出情况表（按经济分类款级科目）</t>
  </si>
  <si>
    <t>部门名称：藏医院</t>
  </si>
  <si>
    <t>部门经济分类科目</t>
  </si>
  <si>
    <t>2023年基本支出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</si>
  <si>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</si>
  <si>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</si>
  <si>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</si>
  <si>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</si>
  <si>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</si>
  <si>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</si>
  <si>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</si>
  <si>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</si>
  <si>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</si>
  <si>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</si>
  <si>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</si>
  <si>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</si>
  <si>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</si>
  <si>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</si>
  <si>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</si>
  <si>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</si>
  <si>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</si>
  <si>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</si>
  <si>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职业基本医疗保险缴费</t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</si>
  <si>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</si>
  <si>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</si>
  <si>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</si>
  <si>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</si>
  <si>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</si>
  <si>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</si>
  <si>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</si>
  <si>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</si>
  <si>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</si>
  <si>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</si>
  <si>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</si>
  <si>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</si>
  <si>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</si>
  <si>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</si>
  <si>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</si>
  <si>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</si>
  <si>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t>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</si>
  <si>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</si>
  <si>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</si>
  <si>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</si>
  <si>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</si>
  <si>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</si>
  <si>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</si>
  <si>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</si>
  <si>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</si>
  <si>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</si>
  <si>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</si>
  <si>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</si>
  <si>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</si>
  <si>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</si>
  <si>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</si>
  <si>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</si>
  <si>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</si>
  <si>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</si>
  <si>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</si>
  <si>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</si>
  <si>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</si>
  <si>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</si>
  <si>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</si>
  <si>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</si>
  <si>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</si>
  <si>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</si>
  <si>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</si>
  <si>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</si>
  <si>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</si>
  <si>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</si>
  <si>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</si>
  <si>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</si>
  <si>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</si>
  <si>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</si>
  <si>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</si>
  <si>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</si>
  <si>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</si>
  <si>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</si>
  <si>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</si>
  <si>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</si>
  <si>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</si>
  <si>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</si>
  <si>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</si>
  <si>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</si>
  <si>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</si>
  <si>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</si>
  <si>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</si>
  <si>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</si>
  <si>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</si>
  <si>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</si>
  <si>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</si>
  <si>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</si>
  <si>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</si>
  <si>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</si>
  <si>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</si>
  <si>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</si>
  <si>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</si>
  <si>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</si>
  <si>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</si>
  <si>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</si>
  <si>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</si>
  <si>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</si>
  <si>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</si>
  <si>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</si>
  <si>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</si>
  <si>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</si>
  <si>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</si>
  <si>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</si>
  <si>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</si>
  <si>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</si>
  <si>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</si>
  <si>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</si>
  <si>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</si>
  <si>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</si>
  <si>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</si>
  <si>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</si>
  <si>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</si>
  <si>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</si>
  <si>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</si>
  <si>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</si>
  <si>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</si>
  <si>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</si>
  <si>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</si>
  <si>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</si>
  <si>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</si>
  <si>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</si>
  <si>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</si>
  <si>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</si>
  <si>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</si>
  <si>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</si>
  <si>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</si>
  <si>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</si>
  <si>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</si>
  <si>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</si>
  <si>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</si>
  <si>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</si>
  <si>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</si>
  <si>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</si>
  <si>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</si>
  <si>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</si>
  <si>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</si>
  <si>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</si>
  <si>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</si>
  <si>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</si>
  <si>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</si>
  <si>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</si>
  <si>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</si>
  <si>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</si>
  <si>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</si>
  <si>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无</t>
  </si>
  <si>
    <t>政府购买服务预算表</t>
  </si>
  <si>
    <t>单位名称/项目名称：藏医院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</si>
  <si>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</si>
  <si>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</si>
  <si>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</si>
  <si>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</si>
  <si>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</si>
  <si>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</si>
  <si>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</si>
  <si>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项目支出绩效表</t>
  </si>
  <si>
    <t xml:space="preserve"> 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</si>
  <si>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</si>
  <si>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</si>
  <si>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</si>
  <si>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</si>
  <si>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</si>
  <si>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</si>
  <si>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</si>
  <si>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</si>
  <si>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</si>
  <si>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021001-嘉黎县藏医院机关</t>
  </si>
  <si>
    <r>
      <rPr>
        <sz val="11"/>
        <color rgb="FF000000"/>
        <rFont val="宋体"/>
        <charset val="134"/>
      </rPr>
      <t>54000021R000000005055-工资性支出</t>
    </r>
  </si>
  <si>
    <t>出指标</t>
  </si>
  <si>
    <t>质量指标</t>
  </si>
  <si>
    <t>标准执行率</t>
  </si>
  <si>
    <t>＝</t>
  </si>
  <si>
    <t>%</t>
  </si>
  <si>
    <t>效益指标</t>
  </si>
  <si>
    <t>社会效益指标</t>
  </si>
  <si>
    <t>足额保障率（参保率）</t>
  </si>
  <si>
    <t>产出指标</t>
  </si>
  <si>
    <t>数量指标</t>
  </si>
  <si>
    <t>发放（缴纳）覆盖率</t>
  </si>
  <si>
    <t>科目调整次数</t>
  </si>
  <si>
    <t>次</t>
  </si>
  <si>
    <r>
      <rPr>
        <sz val="11"/>
        <color rgb="FF000000"/>
        <rFont val="宋体"/>
        <charset val="134"/>
      </rPr>
      <t>54000021R000000005088-其他社会保险缴费</t>
    </r>
  </si>
  <si>
    <r>
      <rPr>
        <sz val="11"/>
        <color rgb="FF000000"/>
        <rFont val="宋体"/>
        <charset val="134"/>
      </rPr>
      <t>54000021R000000005089-其他工资福利支出</t>
    </r>
  </si>
  <si>
    <t>指标</t>
  </si>
  <si>
    <r>
      <rPr>
        <sz val="11"/>
        <color rgb="FF000000"/>
        <rFont val="宋体"/>
        <charset val="134"/>
      </rPr>
      <t>54000021R000000005090-机关事业单位养老保险缴费</t>
    </r>
  </si>
  <si>
    <r>
      <rPr>
        <sz val="11"/>
        <color rgb="FF000000"/>
        <rFont val="宋体"/>
        <charset val="134"/>
      </rPr>
      <t>54000021R000000005092-城镇职工基本医疗保险缴费</t>
    </r>
  </si>
  <si>
    <r>
      <rPr>
        <sz val="11"/>
        <color rgb="FF000000"/>
        <rFont val="宋体"/>
        <charset val="134"/>
      </rPr>
      <t>54000021R000000005094-住房公积金</t>
    </r>
  </si>
  <si>
    <r>
      <rPr>
        <sz val="11"/>
        <color rgb="FF000000"/>
        <rFont val="宋体"/>
        <charset val="134"/>
      </rPr>
      <t>54000021Y000000005098-商品和服务支出</t>
    </r>
  </si>
  <si>
    <t>≤</t>
  </si>
  <si>
    <t>预算编制质量=∣（执行数-预算数）/预算数∣</t>
  </si>
  <si>
    <t>经济效益指标</t>
  </si>
  <si>
    <t>“三公经费控制率”=（实际支出数/预算安排数）×100%</t>
  </si>
  <si>
    <t>运转保障率</t>
  </si>
  <si>
    <r>
      <rPr>
        <sz val="11"/>
        <color rgb="FF000000"/>
        <rFont val="宋体"/>
        <charset val="134"/>
      </rPr>
      <t>54000021Y000000005227-工会经费</t>
    </r>
  </si>
  <si>
    <r>
      <rPr>
        <sz val="11"/>
        <color rgb="FF000000"/>
        <rFont val="宋体"/>
        <charset val="134"/>
      </rPr>
      <t>54000022R000000070137-在职干部职工体检费</t>
    </r>
  </si>
  <si>
    <r>
      <rPr>
        <sz val="11"/>
        <color rgb="FF000000"/>
        <rFont val="宋体"/>
        <charset val="134"/>
      </rPr>
      <t>54060022R000000082881-干部职工通讯补助</t>
    </r>
  </si>
  <si>
    <t>54062123T000001050386-公立医院改革补助资金</t>
  </si>
  <si>
    <t>满意度指标</t>
  </si>
  <si>
    <t>服务对象满意度指标</t>
  </si>
  <si>
    <t>公立医院住院患者满意度</t>
  </si>
  <si>
    <t>≥</t>
  </si>
  <si>
    <t>医院患者医疗费逐年降低率</t>
  </si>
  <si>
    <t>可持续发展指标</t>
  </si>
  <si>
    <t>公立医院医疗技术逐年增强率</t>
  </si>
  <si>
    <t>医院耗占比支出逐年降低</t>
  </si>
  <si>
    <t>年度公立医院改革资金使用合格率</t>
  </si>
  <si>
    <t>效果指标</t>
  </si>
  <si>
    <t>公立医院专用设备使用面</t>
  </si>
  <si>
    <t>时效指标</t>
  </si>
  <si>
    <t>资金支付及时率</t>
  </si>
  <si>
    <t>县级公立医院综合改革数</t>
  </si>
  <si>
    <t>处</t>
  </si>
  <si>
    <t>公立医院门诊患者满意度</t>
  </si>
  <si>
    <t>公立医院医疗服务能力进一步提高率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</si>
</sst>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;[Red]0.00"/>
  </numFmts>
  <fonts count="36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宋体"/>
      <charset val="134"/>
      <scheme val="minor"/>
    </font>
    <font>
      <sz val="11"/>
      <color theme="1"/>
      <name val="Simhei"/>
      <charset val="134"/>
    </font>
    <font>
      <sz val="16"/>
      <color theme="1"/>
      <name val="黑体"/>
      <charset val="134"/>
    </font>
    <font>
      <sz val="11"/>
      <color theme="1"/>
      <name val="Hiragino Sans GB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DEED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C2C3C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22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0" borderId="21" applyNumberFormat="0" applyAlignment="0" applyProtection="0">
      <alignment vertical="center"/>
    </xf>
    <xf numFmtId="0" fontId="32" fillId="10" borderId="25" applyNumberFormat="0" applyAlignment="0" applyProtection="0">
      <alignment vertical="center"/>
    </xf>
    <xf numFmtId="0" fontId="16" fillId="7" borderId="19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138">
    <xf numFmtId="0" fontId="0" fillId="0" borderId="0" xfId="0">
      <alignment vertical="center"/>
    </xf>
    <xf numFmtId="11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1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1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1" fontId="2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1" fontId="2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5" borderId="0" xfId="0" applyFill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6" borderId="11" xfId="49" applyFont="1" applyFill="1" applyBorder="1" applyAlignment="1">
      <alignment horizontal="left" vertical="center" wrapText="1"/>
    </xf>
    <xf numFmtId="0" fontId="2" fillId="6" borderId="11" xfId="49" applyFont="1" applyFill="1" applyBorder="1" applyAlignment="1">
      <alignment horizontal="left" vertical="center"/>
    </xf>
    <xf numFmtId="176" fontId="11" fillId="0" borderId="11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11" xfId="49" applyFont="1" applyBorder="1" applyAlignment="1">
      <alignment horizontal="left" vertical="center" indent="1"/>
    </xf>
    <xf numFmtId="4" fontId="11" fillId="0" borderId="0" xfId="0" applyNumberFormat="1">
      <alignment vertical="center"/>
    </xf>
    <xf numFmtId="4" fontId="0" fillId="0" borderId="0" xfId="0" applyNumberFormat="1">
      <alignment vertical="center"/>
    </xf>
    <xf numFmtId="0" fontId="0" fillId="5" borderId="11" xfId="0" applyFill="1" applyBorder="1">
      <alignment vertical="center"/>
    </xf>
    <xf numFmtId="0" fontId="3" fillId="5" borderId="11" xfId="49" applyFont="1" applyFill="1" applyBorder="1" applyAlignment="1">
      <alignment horizontal="center" vertical="center"/>
    </xf>
    <xf numFmtId="176" fontId="0" fillId="5" borderId="11" xfId="0" applyNumberFormat="1" applyFill="1" applyBorder="1">
      <alignment vertical="center"/>
    </xf>
    <xf numFmtId="0" fontId="0" fillId="0" borderId="0" xfId="0" applyFont="1">
      <alignment vertical="center"/>
    </xf>
    <xf numFmtId="0" fontId="0" fillId="5" borderId="0" xfId="0" applyFill="1" applyAlignment="1">
      <alignment horizontal="center" vertical="center"/>
    </xf>
    <xf numFmtId="11" fontId="0" fillId="0" borderId="11" xfId="0" applyNumberFormat="1" applyFont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11" fontId="10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11" fontId="2" fillId="6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/>
    </xf>
    <xf numFmtId="177" fontId="12" fillId="5" borderId="11" xfId="0" applyNumberFormat="1" applyFont="1" applyFill="1" applyBorder="1" applyAlignment="1">
      <alignment horizontal="right" vertical="center"/>
    </xf>
    <xf numFmtId="177" fontId="11" fillId="0" borderId="11" xfId="0" applyNumberForma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Border="1" applyAlignment="1">
      <alignment horizontal="right" vertical="center"/>
    </xf>
    <xf numFmtId="11" fontId="2" fillId="6" borderId="11" xfId="0" applyNumberFormat="1" applyFont="1" applyFill="1" applyBorder="1" applyAlignment="1">
      <alignment horizontal="center" vertical="center" wrapText="1"/>
    </xf>
    <xf numFmtId="177" fontId="2" fillId="5" borderId="11" xfId="0" applyNumberFormat="1" applyFont="1" applyFill="1" applyBorder="1" applyAlignment="1">
      <alignment horizontal="right" vertical="center"/>
    </xf>
    <xf numFmtId="11" fontId="0" fillId="0" borderId="0" xfId="0" applyNumberFormat="1" applyAlignment="1">
      <alignment vertical="center" wrapText="1"/>
    </xf>
    <xf numFmtId="11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7" fontId="10" fillId="5" borderId="11" xfId="0" applyNumberFormat="1" applyFont="1" applyFill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76" fontId="10" fillId="0" borderId="12" xfId="0" applyNumberFormat="1" applyFont="1" applyBorder="1" applyAlignment="1">
      <alignment horizontal="right" vertical="center" wrapText="1"/>
    </xf>
    <xf numFmtId="0" fontId="0" fillId="0" borderId="11" xfId="0" applyNumberFormat="1" applyBorder="1" applyAlignment="1">
      <alignment horizontal="right" vertical="center"/>
    </xf>
    <xf numFmtId="0" fontId="2" fillId="6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2" fillId="6" borderId="11" xfId="0" applyNumberFormat="1" applyFont="1" applyFill="1" applyBorder="1" applyAlignment="1">
      <alignment horizontal="right" vertical="center" wrapText="1"/>
    </xf>
    <xf numFmtId="0" fontId="0" fillId="0" borderId="15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4" fontId="2" fillId="0" borderId="16" xfId="0" applyNumberFormat="1" applyFont="1" applyBorder="1" applyAlignment="1">
      <alignment horizontal="right" vertical="center"/>
    </xf>
    <xf numFmtId="176" fontId="13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177" fontId="8" fillId="0" borderId="0" xfId="0" applyNumberFormat="1" applyFont="1" applyAlignment="1">
      <alignment horizontal="center" vertical="center"/>
    </xf>
    <xf numFmtId="177" fontId="0" fillId="0" borderId="10" xfId="0" applyNumberFormat="1" applyBorder="1" applyAlignment="1">
      <alignment horizontal="left" vertical="center"/>
    </xf>
    <xf numFmtId="177" fontId="10" fillId="0" borderId="11" xfId="0" applyNumberFormat="1" applyFont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77" fontId="0" fillId="0" borderId="11" xfId="0" applyNumberFormat="1" applyBorder="1">
      <alignment vertical="center"/>
    </xf>
    <xf numFmtId="0" fontId="0" fillId="0" borderId="11" xfId="0" applyBorder="1" applyAlignment="1">
      <alignment vertical="center"/>
    </xf>
    <xf numFmtId="4" fontId="4" fillId="0" borderId="18" xfId="0" applyNumberFormat="1" applyFont="1" applyFill="1" applyBorder="1" applyAlignment="1">
      <alignment horizontal="right" vertical="center"/>
    </xf>
    <xf numFmtId="43" fontId="4" fillId="0" borderId="18" xfId="8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I25" sqref="I25"/>
    </sheetView>
  </sheetViews>
  <sheetFormatPr defaultColWidth="9" defaultRowHeight="13.5" outlineLevelCol="3"/>
  <cols>
    <col min="1" max="1" width="40.625" customWidth="1"/>
    <col min="2" max="2" width="25.625" style="128" customWidth="1"/>
    <col min="3" max="3" width="40.625" customWidth="1"/>
    <col min="4" max="4" width="25.625" customWidth="1"/>
  </cols>
  <sheetData>
    <row r="1" ht="20.1" customHeight="1" spans="1:4">
      <c r="A1" s="36" t="s">
        <v>0</v>
      </c>
      <c r="B1" s="129"/>
      <c r="C1" s="36"/>
      <c r="D1" s="36"/>
    </row>
    <row r="2" ht="15" customHeight="1" spans="1:4">
      <c r="A2" s="53" t="s">
        <v>1</v>
      </c>
      <c r="B2" s="130"/>
      <c r="C2" s="53"/>
      <c r="D2" s="38" t="s">
        <v>2</v>
      </c>
    </row>
    <row r="3" ht="30" customHeight="1" spans="1:4">
      <c r="A3" s="39" t="s">
        <v>3</v>
      </c>
      <c r="B3" s="131"/>
      <c r="C3" s="39" t="s">
        <v>4</v>
      </c>
      <c r="D3" s="39"/>
    </row>
    <row r="4" ht="30" customHeight="1" spans="1:4">
      <c r="A4" s="39" t="s">
        <v>5</v>
      </c>
      <c r="B4" s="131" t="s">
        <v>6</v>
      </c>
      <c r="C4" s="39" t="s">
        <v>5</v>
      </c>
      <c r="D4" s="39" t="s">
        <v>6</v>
      </c>
    </row>
    <row r="5" ht="15" customHeight="1" spans="1:4">
      <c r="A5" s="44" t="s">
        <v>7</v>
      </c>
      <c r="B5" s="132">
        <v>953.39</v>
      </c>
      <c r="C5" s="44" t="s">
        <v>8</v>
      </c>
      <c r="D5" s="133">
        <v>12.4</v>
      </c>
    </row>
    <row r="6" ht="15" customHeight="1" spans="1:4">
      <c r="A6" s="46" t="s">
        <v>9</v>
      </c>
      <c r="B6" s="132" t="s">
        <v>10</v>
      </c>
      <c r="C6" s="44" t="s">
        <v>11</v>
      </c>
      <c r="D6" s="44"/>
    </row>
    <row r="7" ht="15" customHeight="1" spans="1:4">
      <c r="A7" s="46" t="s">
        <v>12</v>
      </c>
      <c r="B7" s="134"/>
      <c r="C7" s="44" t="s">
        <v>13</v>
      </c>
      <c r="D7" s="44"/>
    </row>
    <row r="8" ht="15" customHeight="1" spans="1:4">
      <c r="A8" s="46" t="s">
        <v>14</v>
      </c>
      <c r="B8" s="134"/>
      <c r="C8" s="44" t="s">
        <v>15</v>
      </c>
      <c r="D8" s="44"/>
    </row>
    <row r="9" ht="15" customHeight="1" spans="1:4">
      <c r="A9" s="135" t="s">
        <v>16</v>
      </c>
      <c r="B9" s="134"/>
      <c r="C9" s="44" t="s">
        <v>17</v>
      </c>
      <c r="D9" s="44"/>
    </row>
    <row r="10" ht="15" customHeight="1" spans="1:4">
      <c r="A10" s="135" t="s">
        <v>18</v>
      </c>
      <c r="B10" s="134"/>
      <c r="C10" s="44" t="s">
        <v>19</v>
      </c>
      <c r="D10" s="133">
        <v>15</v>
      </c>
    </row>
    <row r="11" ht="15" customHeight="1" spans="1:4">
      <c r="A11" s="135" t="s">
        <v>20</v>
      </c>
      <c r="B11" s="134"/>
      <c r="C11" s="44" t="s">
        <v>21</v>
      </c>
      <c r="D11" s="44"/>
    </row>
    <row r="12" ht="15" customHeight="1" spans="1:4">
      <c r="A12" s="135" t="s">
        <v>22</v>
      </c>
      <c r="B12" s="134"/>
      <c r="C12" s="44" t="s">
        <v>23</v>
      </c>
      <c r="D12" s="136">
        <v>100.21</v>
      </c>
    </row>
    <row r="13" ht="15" customHeight="1" spans="1:4">
      <c r="A13" s="135" t="s">
        <v>24</v>
      </c>
      <c r="B13" s="134"/>
      <c r="C13" s="44" t="s">
        <v>25</v>
      </c>
      <c r="D13" s="136">
        <v>894.3965</v>
      </c>
    </row>
    <row r="14" ht="15" customHeight="1" spans="1:4">
      <c r="A14" s="135" t="s">
        <v>26</v>
      </c>
      <c r="B14" s="134"/>
      <c r="C14" s="44" t="s">
        <v>27</v>
      </c>
      <c r="D14" s="44"/>
    </row>
    <row r="15" ht="15" customHeight="1" spans="1:4">
      <c r="A15" s="135"/>
      <c r="B15" s="134"/>
      <c r="C15" s="44" t="s">
        <v>28</v>
      </c>
      <c r="D15" s="44"/>
    </row>
    <row r="16" ht="15" customHeight="1" spans="1:4">
      <c r="A16" s="135"/>
      <c r="B16" s="134"/>
      <c r="C16" s="44" t="s">
        <v>29</v>
      </c>
      <c r="D16" s="44"/>
    </row>
    <row r="17" ht="15" customHeight="1" spans="1:4">
      <c r="A17" s="135"/>
      <c r="B17" s="134"/>
      <c r="C17" s="44" t="s">
        <v>30</v>
      </c>
      <c r="D17" s="44"/>
    </row>
    <row r="18" ht="15" customHeight="1" spans="1:4">
      <c r="A18" s="135"/>
      <c r="B18" s="134"/>
      <c r="C18" s="44" t="s">
        <v>31</v>
      </c>
      <c r="D18" s="44"/>
    </row>
    <row r="19" ht="15" customHeight="1" spans="1:4">
      <c r="A19" s="135"/>
      <c r="B19" s="134"/>
      <c r="C19" s="44" t="s">
        <v>32</v>
      </c>
      <c r="D19" s="44"/>
    </row>
    <row r="20" ht="15" customHeight="1" spans="1:4">
      <c r="A20" s="135"/>
      <c r="B20" s="134"/>
      <c r="C20" s="44" t="s">
        <v>33</v>
      </c>
      <c r="D20" s="44"/>
    </row>
    <row r="21" ht="15" customHeight="1" spans="1:4">
      <c r="A21" s="135"/>
      <c r="B21" s="134"/>
      <c r="C21" s="44" t="s">
        <v>34</v>
      </c>
      <c r="D21" s="44"/>
    </row>
    <row r="22" ht="15" customHeight="1" spans="1:4">
      <c r="A22" s="135"/>
      <c r="B22" s="134"/>
      <c r="C22" s="44" t="s">
        <v>35</v>
      </c>
      <c r="D22" s="44"/>
    </row>
    <row r="23" ht="15" customHeight="1" spans="1:4">
      <c r="A23" s="135"/>
      <c r="B23" s="134"/>
      <c r="C23" s="44" t="s">
        <v>36</v>
      </c>
      <c r="D23" s="136">
        <v>63.82</v>
      </c>
    </row>
    <row r="24" ht="15" customHeight="1" spans="1:4">
      <c r="A24" s="135"/>
      <c r="B24" s="134"/>
      <c r="C24" s="44" t="s">
        <v>37</v>
      </c>
      <c r="D24" s="44"/>
    </row>
    <row r="25" ht="15" customHeight="1" spans="1:4">
      <c r="A25" s="135"/>
      <c r="B25" s="134"/>
      <c r="C25" s="44" t="s">
        <v>38</v>
      </c>
      <c r="D25" s="44"/>
    </row>
    <row r="26" ht="15" customHeight="1" spans="1:4">
      <c r="A26" s="135"/>
      <c r="B26" s="134"/>
      <c r="C26" s="44" t="s">
        <v>39</v>
      </c>
      <c r="D26" s="58"/>
    </row>
    <row r="27" ht="15" customHeight="1" spans="1:4">
      <c r="A27" s="135"/>
      <c r="B27" s="134"/>
      <c r="C27" s="44" t="s">
        <v>40</v>
      </c>
      <c r="D27" s="137"/>
    </row>
    <row r="28" ht="15" customHeight="1" spans="1:4">
      <c r="A28" s="39" t="s">
        <v>41</v>
      </c>
      <c r="B28" s="134"/>
      <c r="C28" s="39" t="s">
        <v>42</v>
      </c>
      <c r="D28" s="44"/>
    </row>
    <row r="29" ht="15" customHeight="1" spans="1:4">
      <c r="A29" s="44"/>
      <c r="B29" s="134"/>
      <c r="C29" s="44"/>
      <c r="D29" s="44"/>
    </row>
    <row r="30" ht="15" customHeight="1" spans="1:4">
      <c r="A30" s="44" t="s">
        <v>43</v>
      </c>
      <c r="B30" s="132">
        <v>132.44</v>
      </c>
      <c r="C30" s="44" t="s">
        <v>44</v>
      </c>
      <c r="D30" s="44"/>
    </row>
    <row r="31" ht="15" customHeight="1" spans="1:4">
      <c r="A31" s="39" t="s">
        <v>45</v>
      </c>
      <c r="B31" s="134">
        <f>B5+B30</f>
        <v>1085.83</v>
      </c>
      <c r="C31" s="39" t="s">
        <v>46</v>
      </c>
      <c r="D31" s="44">
        <f>D5+D10+D12+D13+D23+D27</f>
        <v>1085.8265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4" sqref="A4:A5"/>
    </sheetView>
  </sheetViews>
  <sheetFormatPr defaultColWidth="9" defaultRowHeight="13.5" outlineLevelCol="7"/>
  <cols>
    <col min="1" max="5" width="13.75" style="26" customWidth="1"/>
    <col min="6" max="6" width="12.875" style="26" customWidth="1"/>
    <col min="7" max="7" width="13.75" style="26" customWidth="1"/>
    <col min="8" max="16384" width="9" style="26"/>
  </cols>
  <sheetData>
    <row r="1" spans="1:7">
      <c r="A1" s="27"/>
      <c r="B1" s="28"/>
      <c r="C1" s="27"/>
      <c r="D1" s="27"/>
      <c r="E1" s="27"/>
      <c r="F1" s="28"/>
      <c r="G1" s="27"/>
    </row>
    <row r="2" ht="40.5" customHeight="1" spans="1:8">
      <c r="A2" s="29" t="s">
        <v>244</v>
      </c>
      <c r="B2" s="29"/>
      <c r="C2" s="29"/>
      <c r="D2" s="29"/>
      <c r="E2" s="29"/>
      <c r="F2" s="29"/>
      <c r="G2" s="29"/>
      <c r="H2" s="27"/>
    </row>
    <row r="3" spans="1:8">
      <c r="A3" s="30"/>
      <c r="B3" s="30"/>
      <c r="C3" s="30"/>
      <c r="D3" s="30"/>
      <c r="E3" s="30"/>
      <c r="F3" s="31" t="s">
        <v>49</v>
      </c>
      <c r="G3" s="31"/>
      <c r="H3" s="27"/>
    </row>
    <row r="4" ht="45.75" customHeight="1" spans="1:8">
      <c r="A4" s="32" t="s">
        <v>245</v>
      </c>
      <c r="B4" s="32" t="s">
        <v>246</v>
      </c>
      <c r="C4" s="32"/>
      <c r="D4" s="32"/>
      <c r="E4" s="32" t="s">
        <v>247</v>
      </c>
      <c r="F4" s="32" t="s">
        <v>248</v>
      </c>
      <c r="G4" s="32" t="s">
        <v>249</v>
      </c>
      <c r="H4" s="27"/>
    </row>
    <row r="5" ht="45.75" customHeight="1" spans="1:8">
      <c r="A5" s="32"/>
      <c r="B5" s="32" t="s">
        <v>250</v>
      </c>
      <c r="C5" s="32" t="s">
        <v>251</v>
      </c>
      <c r="D5" s="32" t="s">
        <v>252</v>
      </c>
      <c r="E5" s="32"/>
      <c r="F5" s="32"/>
      <c r="G5" s="32"/>
      <c r="H5" s="33"/>
    </row>
    <row r="6" ht="45.75" customHeight="1" spans="1:8">
      <c r="A6" s="32" t="s">
        <v>243</v>
      </c>
      <c r="B6" s="32"/>
      <c r="C6" s="32"/>
      <c r="D6" s="32"/>
      <c r="E6" s="32"/>
      <c r="F6" s="34"/>
      <c r="G6" s="32"/>
      <c r="H6" s="27"/>
    </row>
    <row r="7" ht="45.75" customHeight="1" spans="1:7">
      <c r="A7" s="35"/>
      <c r="B7" s="35"/>
      <c r="C7" s="35"/>
      <c r="D7" s="35"/>
      <c r="E7" s="35"/>
      <c r="F7" s="35"/>
      <c r="G7" s="35"/>
    </row>
    <row r="8" ht="45.75" customHeight="1" spans="1:7">
      <c r="A8" s="35"/>
      <c r="B8" s="35"/>
      <c r="C8" s="35"/>
      <c r="D8" s="35"/>
      <c r="E8" s="35"/>
      <c r="F8" s="35"/>
      <c r="G8" s="35"/>
    </row>
    <row r="9" ht="45.75" customHeight="1" spans="1:7">
      <c r="A9" s="35"/>
      <c r="B9" s="35"/>
      <c r="C9" s="35"/>
      <c r="D9" s="35"/>
      <c r="E9" s="35"/>
      <c r="F9" s="35"/>
      <c r="G9" s="35"/>
    </row>
    <row r="10" ht="45.75" customHeight="1" spans="1:7">
      <c r="A10" s="35"/>
      <c r="B10" s="35"/>
      <c r="C10" s="35"/>
      <c r="D10" s="35"/>
      <c r="E10" s="35"/>
      <c r="F10" s="35"/>
      <c r="G10" s="35"/>
    </row>
    <row r="11" ht="45.75" customHeight="1" spans="1:7">
      <c r="A11" s="35"/>
      <c r="B11" s="35"/>
      <c r="C11" s="35"/>
      <c r="D11" s="35"/>
      <c r="E11" s="35"/>
      <c r="F11" s="35"/>
      <c r="G11" s="35"/>
    </row>
    <row r="12" ht="45.75" customHeight="1" spans="1:7">
      <c r="A12" s="35"/>
      <c r="B12" s="35"/>
      <c r="C12" s="35"/>
      <c r="D12" s="35"/>
      <c r="E12" s="35"/>
      <c r="F12" s="35"/>
      <c r="G12" s="35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3"/>
  <sheetViews>
    <sheetView tabSelected="1" topLeftCell="B1" workbookViewId="0">
      <selection activeCell="A1" sqref="A1:J53"/>
    </sheetView>
  </sheetViews>
  <sheetFormatPr defaultColWidth="9" defaultRowHeight="13.5"/>
  <cols>
    <col min="1" max="1" width="14.375" style="1" customWidth="1"/>
    <col min="2" max="2" width="20.5" customWidth="1"/>
    <col min="5" max="5" width="13.75" customWidth="1"/>
    <col min="6" max="6" width="22.5" customWidth="1"/>
  </cols>
  <sheetData>
    <row r="1" ht="40.5" customHeight="1" spans="1:11">
      <c r="A1" s="2" t="s">
        <v>253</v>
      </c>
      <c r="B1" s="2"/>
      <c r="C1" s="2"/>
      <c r="D1" s="2"/>
      <c r="E1" s="2"/>
      <c r="F1" s="2"/>
      <c r="G1" s="2"/>
      <c r="H1" s="2"/>
      <c r="I1" s="2"/>
      <c r="J1" s="2"/>
      <c r="K1" s="15" t="s">
        <v>254</v>
      </c>
    </row>
    <row r="2" ht="19.5" customHeight="1" spans="1:13">
      <c r="A2" s="3"/>
      <c r="B2" s="3"/>
      <c r="C2" s="3"/>
      <c r="D2" s="3"/>
      <c r="E2" s="3"/>
      <c r="F2" s="3"/>
      <c r="G2" s="3"/>
      <c r="H2" s="3"/>
      <c r="I2" s="16" t="s">
        <v>49</v>
      </c>
      <c r="J2" s="17"/>
      <c r="K2" s="18"/>
      <c r="L2" s="18"/>
      <c r="M2" s="18"/>
    </row>
    <row r="3" ht="24.4" customHeight="1" spans="1:13">
      <c r="A3" s="4" t="s">
        <v>255</v>
      </c>
      <c r="B3" s="5" t="s">
        <v>256</v>
      </c>
      <c r="C3" s="6" t="s">
        <v>6</v>
      </c>
      <c r="D3" s="6" t="s">
        <v>257</v>
      </c>
      <c r="E3" s="6" t="s">
        <v>258</v>
      </c>
      <c r="F3" s="6" t="s">
        <v>259</v>
      </c>
      <c r="G3" s="6" t="s">
        <v>260</v>
      </c>
      <c r="H3" s="6" t="s">
        <v>261</v>
      </c>
      <c r="I3" s="6" t="s">
        <v>262</v>
      </c>
      <c r="J3" s="6" t="s">
        <v>263</v>
      </c>
      <c r="K3" s="18"/>
      <c r="L3" s="18"/>
      <c r="M3" s="18"/>
    </row>
    <row r="4" ht="22.9" customHeight="1" spans="1:13">
      <c r="A4" s="7" t="s">
        <v>264</v>
      </c>
      <c r="B4" s="8" t="s">
        <v>265</v>
      </c>
      <c r="C4" s="9">
        <v>10</v>
      </c>
      <c r="D4" s="8" t="s">
        <v>266</v>
      </c>
      <c r="E4" s="8" t="s">
        <v>267</v>
      </c>
      <c r="F4" s="8" t="s">
        <v>268</v>
      </c>
      <c r="G4" s="8" t="s">
        <v>269</v>
      </c>
      <c r="H4" s="8">
        <v>100</v>
      </c>
      <c r="I4" s="8" t="s">
        <v>270</v>
      </c>
      <c r="J4" s="8">
        <v>20</v>
      </c>
      <c r="K4" s="18"/>
      <c r="L4" s="18"/>
      <c r="M4" s="18"/>
    </row>
    <row r="5" ht="22.9" customHeight="1" spans="1:13">
      <c r="A5" s="10"/>
      <c r="B5" s="9"/>
      <c r="C5" s="9"/>
      <c r="D5" s="8" t="s">
        <v>271</v>
      </c>
      <c r="E5" s="8" t="s">
        <v>272</v>
      </c>
      <c r="F5" s="8" t="s">
        <v>273</v>
      </c>
      <c r="G5" s="8" t="s">
        <v>269</v>
      </c>
      <c r="H5" s="8">
        <v>100</v>
      </c>
      <c r="I5" s="8" t="s">
        <v>270</v>
      </c>
      <c r="J5" s="8">
        <v>30</v>
      </c>
      <c r="K5" s="18"/>
      <c r="L5" s="18"/>
      <c r="M5" s="18"/>
    </row>
    <row r="6" ht="22.9" customHeight="1" spans="1:13">
      <c r="A6" s="10"/>
      <c r="B6" s="9"/>
      <c r="C6" s="9"/>
      <c r="D6" s="8" t="s">
        <v>274</v>
      </c>
      <c r="E6" s="8" t="s">
        <v>275</v>
      </c>
      <c r="F6" s="8" t="s">
        <v>276</v>
      </c>
      <c r="G6" s="8" t="s">
        <v>269</v>
      </c>
      <c r="H6" s="8">
        <v>100</v>
      </c>
      <c r="I6" s="8" t="s">
        <v>270</v>
      </c>
      <c r="J6" s="8">
        <v>20</v>
      </c>
      <c r="K6" s="18"/>
      <c r="L6" s="18"/>
      <c r="M6" s="18"/>
    </row>
    <row r="7" ht="22.9" customHeight="1" spans="1:13">
      <c r="A7" s="10"/>
      <c r="B7" s="9"/>
      <c r="C7" s="9"/>
      <c r="D7" s="8" t="s">
        <v>274</v>
      </c>
      <c r="E7" s="8" t="s">
        <v>267</v>
      </c>
      <c r="F7" s="8" t="s">
        <v>277</v>
      </c>
      <c r="G7" s="8" t="s">
        <v>269</v>
      </c>
      <c r="H7" s="11">
        <v>5</v>
      </c>
      <c r="I7" s="11" t="s">
        <v>278</v>
      </c>
      <c r="J7" s="11">
        <v>20</v>
      </c>
      <c r="K7" s="18"/>
      <c r="L7" s="18"/>
      <c r="M7" s="18"/>
    </row>
    <row r="8" ht="22.9" customHeight="1" spans="1:13">
      <c r="A8" s="10"/>
      <c r="B8" s="8" t="s">
        <v>279</v>
      </c>
      <c r="C8" s="9">
        <v>10</v>
      </c>
      <c r="D8" s="12" t="s">
        <v>266</v>
      </c>
      <c r="E8" s="12" t="s">
        <v>275</v>
      </c>
      <c r="F8" s="12" t="s">
        <v>276</v>
      </c>
      <c r="G8" s="12" t="s">
        <v>269</v>
      </c>
      <c r="H8" s="12">
        <v>100</v>
      </c>
      <c r="I8" s="12" t="s">
        <v>270</v>
      </c>
      <c r="J8" s="12">
        <v>20</v>
      </c>
      <c r="K8" s="19"/>
      <c r="L8" s="18"/>
      <c r="M8" s="18"/>
    </row>
    <row r="9" ht="22.9" customHeight="1" spans="1:13">
      <c r="A9" s="10"/>
      <c r="B9" s="9"/>
      <c r="C9" s="9"/>
      <c r="D9" s="8" t="s">
        <v>274</v>
      </c>
      <c r="E9" s="8" t="s">
        <v>267</v>
      </c>
      <c r="F9" s="8" t="s">
        <v>277</v>
      </c>
      <c r="G9" s="8" t="s">
        <v>269</v>
      </c>
      <c r="H9" s="8">
        <v>5</v>
      </c>
      <c r="I9" s="8" t="s">
        <v>278</v>
      </c>
      <c r="J9" s="8">
        <v>20</v>
      </c>
      <c r="K9" s="18"/>
      <c r="L9" s="18"/>
      <c r="M9" s="18"/>
    </row>
    <row r="10" ht="22.9" customHeight="1" spans="1:13">
      <c r="A10" s="10"/>
      <c r="B10" s="9"/>
      <c r="C10" s="9"/>
      <c r="D10" s="8" t="s">
        <v>274</v>
      </c>
      <c r="E10" s="8" t="s">
        <v>267</v>
      </c>
      <c r="F10" s="8" t="s">
        <v>268</v>
      </c>
      <c r="G10" s="8" t="s">
        <v>269</v>
      </c>
      <c r="H10" s="8">
        <v>100</v>
      </c>
      <c r="I10" s="8" t="s">
        <v>270</v>
      </c>
      <c r="J10" s="8">
        <v>20</v>
      </c>
      <c r="K10" s="18"/>
      <c r="L10" s="18"/>
      <c r="M10" s="18"/>
    </row>
    <row r="11" ht="22.9" customHeight="1" spans="1:13">
      <c r="A11" s="10"/>
      <c r="B11" s="9"/>
      <c r="C11" s="9"/>
      <c r="D11" s="13" t="s">
        <v>271</v>
      </c>
      <c r="E11" s="13" t="s">
        <v>272</v>
      </c>
      <c r="F11" s="13" t="s">
        <v>273</v>
      </c>
      <c r="G11" s="13" t="s">
        <v>269</v>
      </c>
      <c r="H11" s="13">
        <v>100</v>
      </c>
      <c r="I11" s="13" t="s">
        <v>270</v>
      </c>
      <c r="J11" s="13">
        <v>30</v>
      </c>
      <c r="K11" s="18"/>
      <c r="L11" s="18"/>
      <c r="M11" s="18"/>
    </row>
    <row r="12" ht="22.9" customHeight="1" spans="1:13">
      <c r="A12" s="10"/>
      <c r="B12" s="8" t="s">
        <v>280</v>
      </c>
      <c r="C12" s="9">
        <v>10</v>
      </c>
      <c r="D12" s="12" t="s">
        <v>281</v>
      </c>
      <c r="E12" s="12" t="s">
        <v>272</v>
      </c>
      <c r="F12" s="12" t="s">
        <v>273</v>
      </c>
      <c r="G12" s="12" t="s">
        <v>269</v>
      </c>
      <c r="H12" s="12">
        <v>100</v>
      </c>
      <c r="I12" s="12" t="s">
        <v>270</v>
      </c>
      <c r="J12" s="12">
        <v>30</v>
      </c>
      <c r="K12" s="18"/>
      <c r="L12" s="18"/>
      <c r="M12" s="18"/>
    </row>
    <row r="13" ht="22.9" customHeight="1" spans="1:13">
      <c r="A13" s="10"/>
      <c r="B13" s="9"/>
      <c r="C13" s="9"/>
      <c r="D13" s="8" t="s">
        <v>274</v>
      </c>
      <c r="E13" s="8" t="s">
        <v>275</v>
      </c>
      <c r="F13" s="8" t="s">
        <v>276</v>
      </c>
      <c r="G13" s="8" t="s">
        <v>269</v>
      </c>
      <c r="H13" s="8">
        <v>100</v>
      </c>
      <c r="I13" s="8" t="s">
        <v>270</v>
      </c>
      <c r="J13" s="8">
        <v>20</v>
      </c>
      <c r="K13" s="20"/>
      <c r="L13" s="21"/>
      <c r="M13" s="21"/>
    </row>
    <row r="14" ht="22.9" customHeight="1" spans="1:13">
      <c r="A14" s="10"/>
      <c r="B14" s="9"/>
      <c r="C14" s="9"/>
      <c r="D14" s="8" t="s">
        <v>274</v>
      </c>
      <c r="E14" s="8" t="s">
        <v>267</v>
      </c>
      <c r="F14" s="8" t="s">
        <v>277</v>
      </c>
      <c r="G14" s="8" t="s">
        <v>269</v>
      </c>
      <c r="H14" s="8">
        <v>5</v>
      </c>
      <c r="I14" s="8" t="s">
        <v>278</v>
      </c>
      <c r="J14" s="8">
        <v>20</v>
      </c>
      <c r="K14" s="20"/>
      <c r="L14" s="21"/>
      <c r="M14" s="21"/>
    </row>
    <row r="15" ht="22.9" customHeight="1" spans="1:13">
      <c r="A15" s="10"/>
      <c r="B15" s="9"/>
      <c r="C15" s="9"/>
      <c r="D15" s="8" t="s">
        <v>274</v>
      </c>
      <c r="E15" s="8" t="s">
        <v>267</v>
      </c>
      <c r="F15" s="8" t="s">
        <v>268</v>
      </c>
      <c r="G15" s="8" t="s">
        <v>269</v>
      </c>
      <c r="H15" s="8">
        <v>100</v>
      </c>
      <c r="I15" s="8" t="s">
        <v>270</v>
      </c>
      <c r="J15" s="8">
        <v>20</v>
      </c>
      <c r="K15" s="22"/>
      <c r="L15" s="21"/>
      <c r="M15" s="21"/>
    </row>
    <row r="16" ht="22.9" customHeight="1" spans="1:13">
      <c r="A16" s="10"/>
      <c r="B16" s="8" t="s">
        <v>282</v>
      </c>
      <c r="C16" s="9">
        <v>10</v>
      </c>
      <c r="D16" s="12" t="s">
        <v>274</v>
      </c>
      <c r="E16" s="12" t="s">
        <v>275</v>
      </c>
      <c r="F16" s="12" t="s">
        <v>276</v>
      </c>
      <c r="G16" s="12" t="s">
        <v>269</v>
      </c>
      <c r="H16" s="12">
        <v>100</v>
      </c>
      <c r="I16" s="12" t="s">
        <v>270</v>
      </c>
      <c r="J16" s="12">
        <v>20</v>
      </c>
      <c r="K16" s="23"/>
      <c r="L16" s="21"/>
      <c r="M16" s="21"/>
    </row>
    <row r="17" ht="22.9" customHeight="1" spans="1:13">
      <c r="A17" s="10"/>
      <c r="B17" s="9"/>
      <c r="C17" s="9"/>
      <c r="D17" s="8" t="s">
        <v>274</v>
      </c>
      <c r="E17" s="8" t="s">
        <v>267</v>
      </c>
      <c r="F17" s="8" t="s">
        <v>277</v>
      </c>
      <c r="G17" s="8" t="s">
        <v>269</v>
      </c>
      <c r="H17" s="8">
        <v>5</v>
      </c>
      <c r="I17" s="8" t="s">
        <v>278</v>
      </c>
      <c r="J17" s="8">
        <v>20</v>
      </c>
      <c r="K17" s="22"/>
      <c r="L17" s="21"/>
      <c r="M17" s="21"/>
    </row>
    <row r="18" ht="22.9" customHeight="1" spans="1:13">
      <c r="A18" s="10"/>
      <c r="B18" s="9"/>
      <c r="C18" s="9"/>
      <c r="D18" s="8" t="s">
        <v>271</v>
      </c>
      <c r="E18" s="8" t="s">
        <v>272</v>
      </c>
      <c r="F18" s="8" t="s">
        <v>273</v>
      </c>
      <c r="G18" s="8" t="s">
        <v>269</v>
      </c>
      <c r="H18" s="8">
        <v>100</v>
      </c>
      <c r="I18" s="8" t="s">
        <v>270</v>
      </c>
      <c r="J18" s="8">
        <v>30</v>
      </c>
      <c r="K18" s="22"/>
      <c r="L18" s="21"/>
      <c r="M18" s="21"/>
    </row>
    <row r="19" ht="22.9" customHeight="1" spans="1:13">
      <c r="A19" s="10"/>
      <c r="B19" s="9"/>
      <c r="C19" s="9"/>
      <c r="D19" s="8" t="s">
        <v>274</v>
      </c>
      <c r="E19" s="8" t="s">
        <v>267</v>
      </c>
      <c r="F19" s="8" t="s">
        <v>268</v>
      </c>
      <c r="G19" s="8" t="s">
        <v>269</v>
      </c>
      <c r="H19" s="8">
        <v>100</v>
      </c>
      <c r="I19" s="8" t="s">
        <v>270</v>
      </c>
      <c r="J19" s="8">
        <v>20</v>
      </c>
      <c r="K19" s="22"/>
      <c r="L19" s="21"/>
      <c r="M19" s="21"/>
    </row>
    <row r="20" ht="22.9" customHeight="1" spans="1:13">
      <c r="A20" s="10"/>
      <c r="B20" s="8" t="s">
        <v>283</v>
      </c>
      <c r="C20" s="9">
        <v>10</v>
      </c>
      <c r="D20" s="12" t="s">
        <v>274</v>
      </c>
      <c r="E20" s="12" t="s">
        <v>275</v>
      </c>
      <c r="F20" s="12" t="s">
        <v>276</v>
      </c>
      <c r="G20" s="12" t="s">
        <v>269</v>
      </c>
      <c r="H20" s="12">
        <v>100</v>
      </c>
      <c r="I20" s="12" t="s">
        <v>270</v>
      </c>
      <c r="J20" s="12">
        <v>20</v>
      </c>
      <c r="K20" s="23"/>
      <c r="L20" s="21"/>
      <c r="M20" s="21"/>
    </row>
    <row r="21" ht="22.9" customHeight="1" spans="1:13">
      <c r="A21" s="10"/>
      <c r="B21" s="9"/>
      <c r="C21" s="9"/>
      <c r="D21" s="8" t="s">
        <v>274</v>
      </c>
      <c r="E21" s="8" t="s">
        <v>267</v>
      </c>
      <c r="F21" s="8" t="s">
        <v>277</v>
      </c>
      <c r="G21" s="8" t="s">
        <v>269</v>
      </c>
      <c r="H21" s="8">
        <v>5</v>
      </c>
      <c r="I21" s="8" t="s">
        <v>278</v>
      </c>
      <c r="J21" s="8">
        <v>20</v>
      </c>
      <c r="K21" s="22"/>
      <c r="L21" s="21"/>
      <c r="M21" s="21"/>
    </row>
    <row r="22" ht="22.9" customHeight="1" spans="1:13">
      <c r="A22" s="10"/>
      <c r="B22" s="9"/>
      <c r="C22" s="9"/>
      <c r="D22" s="8" t="s">
        <v>274</v>
      </c>
      <c r="E22" s="8" t="s">
        <v>267</v>
      </c>
      <c r="F22" s="8" t="s">
        <v>268</v>
      </c>
      <c r="G22" s="8" t="s">
        <v>269</v>
      </c>
      <c r="H22" s="8">
        <v>100</v>
      </c>
      <c r="I22" s="8" t="s">
        <v>270</v>
      </c>
      <c r="J22" s="8">
        <v>20</v>
      </c>
      <c r="K22" s="20"/>
      <c r="L22" s="21"/>
      <c r="M22" s="21"/>
    </row>
    <row r="23" ht="22.9" customHeight="1" spans="1:14">
      <c r="A23" s="10"/>
      <c r="B23" s="9"/>
      <c r="C23" s="9"/>
      <c r="D23" s="8" t="s">
        <v>271</v>
      </c>
      <c r="E23" s="8" t="s">
        <v>272</v>
      </c>
      <c r="F23" s="8" t="s">
        <v>273</v>
      </c>
      <c r="G23" s="8" t="s">
        <v>269</v>
      </c>
      <c r="H23" s="8">
        <v>100</v>
      </c>
      <c r="I23" s="8" t="s">
        <v>270</v>
      </c>
      <c r="J23" s="8">
        <v>30</v>
      </c>
      <c r="K23" s="24"/>
      <c r="L23" s="24"/>
      <c r="M23" s="24"/>
      <c r="N23" s="24"/>
    </row>
    <row r="24" ht="22.9" customHeight="1" spans="1:14">
      <c r="A24" s="10"/>
      <c r="B24" s="8" t="s">
        <v>284</v>
      </c>
      <c r="C24" s="9">
        <v>10</v>
      </c>
      <c r="D24" s="12" t="s">
        <v>271</v>
      </c>
      <c r="E24" s="12" t="s">
        <v>272</v>
      </c>
      <c r="F24" s="12" t="s">
        <v>273</v>
      </c>
      <c r="G24" s="12" t="s">
        <v>269</v>
      </c>
      <c r="H24" s="12">
        <v>100</v>
      </c>
      <c r="I24" s="12" t="s">
        <v>270</v>
      </c>
      <c r="J24" s="12">
        <v>30</v>
      </c>
      <c r="K24" s="24"/>
      <c r="L24" s="24"/>
      <c r="M24" s="24"/>
      <c r="N24" s="24"/>
    </row>
    <row r="25" ht="22.9" customHeight="1" spans="1:14">
      <c r="A25" s="10"/>
      <c r="B25" s="9"/>
      <c r="C25" s="9"/>
      <c r="D25" s="8" t="s">
        <v>274</v>
      </c>
      <c r="E25" s="8" t="s">
        <v>267</v>
      </c>
      <c r="F25" s="8" t="s">
        <v>268</v>
      </c>
      <c r="G25" s="8" t="s">
        <v>269</v>
      </c>
      <c r="H25" s="8">
        <v>100</v>
      </c>
      <c r="I25" s="8" t="s">
        <v>270</v>
      </c>
      <c r="J25" s="8">
        <v>20</v>
      </c>
      <c r="K25" s="24"/>
      <c r="L25" s="24"/>
      <c r="M25" s="24"/>
      <c r="N25" s="24"/>
    </row>
    <row r="26" ht="22.9" customHeight="1" spans="1:14">
      <c r="A26" s="10"/>
      <c r="B26" s="9"/>
      <c r="C26" s="9"/>
      <c r="D26" s="8" t="s">
        <v>274</v>
      </c>
      <c r="E26" s="8" t="s">
        <v>275</v>
      </c>
      <c r="F26" s="8" t="s">
        <v>276</v>
      </c>
      <c r="G26" s="8" t="s">
        <v>269</v>
      </c>
      <c r="H26" s="8">
        <v>100</v>
      </c>
      <c r="I26" s="8" t="s">
        <v>270</v>
      </c>
      <c r="J26" s="8">
        <v>20</v>
      </c>
      <c r="K26" s="24"/>
      <c r="L26" s="24"/>
      <c r="M26" s="24"/>
      <c r="N26" s="24"/>
    </row>
    <row r="27" ht="22.9" customHeight="1" spans="1:14">
      <c r="A27" s="10"/>
      <c r="B27" s="9"/>
      <c r="C27" s="9"/>
      <c r="D27" s="8" t="s">
        <v>274</v>
      </c>
      <c r="E27" s="8" t="s">
        <v>267</v>
      </c>
      <c r="F27" s="8" t="s">
        <v>277</v>
      </c>
      <c r="G27" s="8" t="s">
        <v>269</v>
      </c>
      <c r="H27" s="8">
        <v>5</v>
      </c>
      <c r="I27" s="8" t="s">
        <v>278</v>
      </c>
      <c r="J27" s="11"/>
      <c r="K27" s="24"/>
      <c r="L27" s="24"/>
      <c r="M27" s="24"/>
      <c r="N27" s="24"/>
    </row>
    <row r="28" ht="22.9" customHeight="1" spans="1:14">
      <c r="A28" s="10"/>
      <c r="B28" s="8" t="s">
        <v>285</v>
      </c>
      <c r="C28" s="9">
        <v>10</v>
      </c>
      <c r="D28" s="12" t="s">
        <v>274</v>
      </c>
      <c r="E28" s="12" t="s">
        <v>275</v>
      </c>
      <c r="F28" s="12" t="s">
        <v>277</v>
      </c>
      <c r="G28" s="12" t="s">
        <v>286</v>
      </c>
      <c r="H28" s="12">
        <v>5</v>
      </c>
      <c r="I28" s="12" t="s">
        <v>278</v>
      </c>
      <c r="J28" s="12">
        <v>20</v>
      </c>
      <c r="K28" s="24"/>
      <c r="L28" s="24"/>
      <c r="M28" s="24"/>
      <c r="N28" s="24"/>
    </row>
    <row r="29" ht="22.9" customHeight="1" spans="1:14">
      <c r="A29" s="10"/>
      <c r="B29" s="9"/>
      <c r="C29" s="9"/>
      <c r="D29" s="8" t="s">
        <v>274</v>
      </c>
      <c r="E29" s="8" t="s">
        <v>267</v>
      </c>
      <c r="F29" s="8" t="s">
        <v>287</v>
      </c>
      <c r="G29" s="8" t="s">
        <v>286</v>
      </c>
      <c r="H29" s="8">
        <v>5</v>
      </c>
      <c r="I29" s="8" t="s">
        <v>270</v>
      </c>
      <c r="J29" s="8">
        <v>30</v>
      </c>
      <c r="K29" s="24"/>
      <c r="L29" s="24"/>
      <c r="M29" s="24"/>
      <c r="N29" s="24"/>
    </row>
    <row r="30" ht="22.9" customHeight="1" spans="1:14">
      <c r="A30" s="10"/>
      <c r="B30" s="9"/>
      <c r="C30" s="9"/>
      <c r="D30" s="8" t="s">
        <v>271</v>
      </c>
      <c r="E30" s="8" t="s">
        <v>288</v>
      </c>
      <c r="F30" s="8" t="s">
        <v>289</v>
      </c>
      <c r="G30" s="8" t="s">
        <v>286</v>
      </c>
      <c r="H30" s="8">
        <v>100</v>
      </c>
      <c r="I30" s="8" t="s">
        <v>270</v>
      </c>
      <c r="J30" s="8">
        <v>20</v>
      </c>
      <c r="K30" s="24"/>
      <c r="L30" s="24"/>
      <c r="M30" s="24"/>
      <c r="N30" s="24"/>
    </row>
    <row r="31" ht="22.9" customHeight="1" spans="1:14">
      <c r="A31" s="10"/>
      <c r="B31" s="9"/>
      <c r="C31" s="9"/>
      <c r="D31" s="8" t="s">
        <v>271</v>
      </c>
      <c r="E31" s="8" t="s">
        <v>288</v>
      </c>
      <c r="F31" s="8" t="s">
        <v>290</v>
      </c>
      <c r="G31" s="8" t="s">
        <v>269</v>
      </c>
      <c r="H31" s="8">
        <v>100</v>
      </c>
      <c r="I31" s="8" t="s">
        <v>270</v>
      </c>
      <c r="J31" s="8">
        <v>2</v>
      </c>
      <c r="K31" s="24"/>
      <c r="L31" s="24"/>
      <c r="M31" s="24"/>
      <c r="N31" s="24"/>
    </row>
    <row r="32" ht="22.9" customHeight="1" spans="1:14">
      <c r="A32" s="10"/>
      <c r="B32" s="8" t="s">
        <v>291</v>
      </c>
      <c r="C32" s="9">
        <v>10</v>
      </c>
      <c r="D32" s="13" t="s">
        <v>271</v>
      </c>
      <c r="E32" s="13" t="s">
        <v>288</v>
      </c>
      <c r="F32" s="13" t="s">
        <v>289</v>
      </c>
      <c r="G32" s="13" t="s">
        <v>286</v>
      </c>
      <c r="H32" s="13">
        <v>100</v>
      </c>
      <c r="I32" s="13" t="s">
        <v>270</v>
      </c>
      <c r="J32" s="13">
        <v>20</v>
      </c>
      <c r="K32" s="25"/>
      <c r="L32" s="24"/>
      <c r="M32" s="24"/>
      <c r="N32" s="24"/>
    </row>
    <row r="33" ht="22.9" customHeight="1" spans="1:14">
      <c r="A33" s="10"/>
      <c r="B33" s="9"/>
      <c r="C33" s="9"/>
      <c r="D33" s="8" t="s">
        <v>274</v>
      </c>
      <c r="E33" s="8" t="s">
        <v>275</v>
      </c>
      <c r="F33" s="8" t="s">
        <v>277</v>
      </c>
      <c r="G33" s="8" t="s">
        <v>286</v>
      </c>
      <c r="H33" s="8">
        <v>5</v>
      </c>
      <c r="I33" s="8" t="s">
        <v>278</v>
      </c>
      <c r="J33" s="8">
        <v>20</v>
      </c>
      <c r="K33" s="24"/>
      <c r="L33" s="24"/>
      <c r="M33" s="24"/>
      <c r="N33" s="24"/>
    </row>
    <row r="34" ht="22.9" customHeight="1" spans="1:14">
      <c r="A34" s="10"/>
      <c r="B34" s="9"/>
      <c r="C34" s="9"/>
      <c r="D34" s="8" t="s">
        <v>274</v>
      </c>
      <c r="E34" s="8" t="s">
        <v>267</v>
      </c>
      <c r="F34" s="8" t="s">
        <v>287</v>
      </c>
      <c r="G34" s="8" t="s">
        <v>286</v>
      </c>
      <c r="H34" s="8">
        <v>5</v>
      </c>
      <c r="I34" s="8" t="s">
        <v>270</v>
      </c>
      <c r="J34" s="8">
        <v>30</v>
      </c>
      <c r="K34" s="24"/>
      <c r="L34" s="24"/>
      <c r="M34" s="24"/>
      <c r="N34" s="24"/>
    </row>
    <row r="35" ht="22.9" customHeight="1" spans="1:14">
      <c r="A35" s="10"/>
      <c r="B35" s="9"/>
      <c r="C35" s="9"/>
      <c r="D35" s="12" t="s">
        <v>271</v>
      </c>
      <c r="E35" s="12" t="s">
        <v>288</v>
      </c>
      <c r="F35" s="12" t="s">
        <v>290</v>
      </c>
      <c r="G35" s="12" t="s">
        <v>269</v>
      </c>
      <c r="H35" s="12">
        <v>100</v>
      </c>
      <c r="I35" s="12" t="s">
        <v>270</v>
      </c>
      <c r="J35" s="12">
        <v>20</v>
      </c>
      <c r="K35" s="24"/>
      <c r="L35" s="24"/>
      <c r="M35" s="24"/>
      <c r="N35" s="24"/>
    </row>
    <row r="36" ht="41.25" customHeight="1" spans="1:14">
      <c r="A36" s="10"/>
      <c r="B36" s="8" t="s">
        <v>292</v>
      </c>
      <c r="C36" s="9">
        <v>10</v>
      </c>
      <c r="D36" s="12" t="s">
        <v>274</v>
      </c>
      <c r="E36" s="12" t="s">
        <v>267</v>
      </c>
      <c r="F36" s="12" t="s">
        <v>268</v>
      </c>
      <c r="G36" s="12" t="s">
        <v>269</v>
      </c>
      <c r="H36" s="12">
        <v>100</v>
      </c>
      <c r="I36" s="12" t="s">
        <v>270</v>
      </c>
      <c r="J36" s="12">
        <v>20</v>
      </c>
      <c r="K36" s="25"/>
      <c r="L36" s="24"/>
      <c r="M36" s="24"/>
      <c r="N36" s="24"/>
    </row>
    <row r="37" ht="38.25" customHeight="1" spans="1:14">
      <c r="A37" s="10"/>
      <c r="B37" s="9"/>
      <c r="C37" s="9"/>
      <c r="D37" s="8" t="s">
        <v>274</v>
      </c>
      <c r="E37" s="8" t="s">
        <v>275</v>
      </c>
      <c r="F37" s="8" t="s">
        <v>276</v>
      </c>
      <c r="G37" s="8" t="s">
        <v>269</v>
      </c>
      <c r="H37" s="8">
        <v>100</v>
      </c>
      <c r="I37" s="8" t="s">
        <v>270</v>
      </c>
      <c r="J37" s="8">
        <v>20</v>
      </c>
      <c r="K37" s="24"/>
      <c r="L37" s="24"/>
      <c r="M37" s="24"/>
      <c r="N37" s="24"/>
    </row>
    <row r="38" ht="40.5" customHeight="1" spans="1:14">
      <c r="A38" s="10"/>
      <c r="B38" s="9"/>
      <c r="C38" s="9"/>
      <c r="D38" s="8" t="s">
        <v>274</v>
      </c>
      <c r="E38" s="8" t="s">
        <v>267</v>
      </c>
      <c r="F38" s="8" t="s">
        <v>277</v>
      </c>
      <c r="G38" s="8" t="s">
        <v>269</v>
      </c>
      <c r="H38" s="8">
        <v>5</v>
      </c>
      <c r="I38" s="8" t="s">
        <v>278</v>
      </c>
      <c r="J38" s="8">
        <v>20</v>
      </c>
      <c r="K38" s="24"/>
      <c r="L38" s="24"/>
      <c r="M38" s="24"/>
      <c r="N38" s="24"/>
    </row>
    <row r="39" spans="1:13">
      <c r="A39" s="10"/>
      <c r="B39" s="9"/>
      <c r="C39" s="9"/>
      <c r="D39" s="8" t="s">
        <v>271</v>
      </c>
      <c r="E39" s="8" t="s">
        <v>272</v>
      </c>
      <c r="F39" s="8" t="s">
        <v>273</v>
      </c>
      <c r="G39" s="8" t="s">
        <v>269</v>
      </c>
      <c r="H39" s="8">
        <v>100</v>
      </c>
      <c r="I39" s="8" t="s">
        <v>270</v>
      </c>
      <c r="J39" s="8">
        <v>30</v>
      </c>
      <c r="K39" s="21"/>
      <c r="L39" s="21"/>
      <c r="M39" s="21"/>
    </row>
    <row r="40" spans="1:13">
      <c r="A40" s="10"/>
      <c r="B40" s="8" t="s">
        <v>293</v>
      </c>
      <c r="C40" s="9">
        <v>10</v>
      </c>
      <c r="D40" s="12" t="s">
        <v>271</v>
      </c>
      <c r="E40" s="12" t="s">
        <v>272</v>
      </c>
      <c r="F40" s="12" t="s">
        <v>273</v>
      </c>
      <c r="G40" s="12" t="s">
        <v>269</v>
      </c>
      <c r="H40" s="12">
        <v>100</v>
      </c>
      <c r="I40" s="12" t="s">
        <v>270</v>
      </c>
      <c r="J40" s="12">
        <v>30</v>
      </c>
      <c r="K40" s="20"/>
      <c r="L40" s="21"/>
      <c r="M40" s="21"/>
    </row>
    <row r="41" spans="1:15">
      <c r="A41" s="10"/>
      <c r="B41" s="9"/>
      <c r="C41" s="9"/>
      <c r="D41" s="8" t="s">
        <v>274</v>
      </c>
      <c r="E41" s="8" t="s">
        <v>267</v>
      </c>
      <c r="F41" s="8" t="s">
        <v>277</v>
      </c>
      <c r="G41" s="8" t="s">
        <v>269</v>
      </c>
      <c r="H41" s="8">
        <v>5</v>
      </c>
      <c r="I41" s="8" t="s">
        <v>278</v>
      </c>
      <c r="J41" s="8">
        <v>20</v>
      </c>
      <c r="K41" s="22"/>
      <c r="L41" s="22"/>
      <c r="M41" s="22"/>
      <c r="N41" s="22"/>
      <c r="O41" s="22"/>
    </row>
    <row r="42" spans="1:15">
      <c r="A42" s="10"/>
      <c r="B42" s="9"/>
      <c r="C42" s="9"/>
      <c r="D42" s="8" t="s">
        <v>274</v>
      </c>
      <c r="E42" s="8" t="s">
        <v>267</v>
      </c>
      <c r="F42" s="8" t="s">
        <v>268</v>
      </c>
      <c r="G42" s="8" t="s">
        <v>269</v>
      </c>
      <c r="H42" s="8">
        <v>100</v>
      </c>
      <c r="I42" s="8" t="s">
        <v>270</v>
      </c>
      <c r="J42" s="8">
        <v>20</v>
      </c>
      <c r="K42" s="22"/>
      <c r="L42" s="22"/>
      <c r="M42" s="22"/>
      <c r="N42" s="22"/>
      <c r="O42" s="22"/>
    </row>
    <row r="43" spans="1:15">
      <c r="A43" s="10"/>
      <c r="B43" s="9"/>
      <c r="C43" s="9"/>
      <c r="D43" s="8" t="s">
        <v>274</v>
      </c>
      <c r="E43" s="8" t="s">
        <v>275</v>
      </c>
      <c r="F43" s="8" t="s">
        <v>276</v>
      </c>
      <c r="G43" s="8" t="s">
        <v>269</v>
      </c>
      <c r="H43" s="8">
        <v>100</v>
      </c>
      <c r="I43" s="8" t="s">
        <v>270</v>
      </c>
      <c r="J43" s="8">
        <v>20</v>
      </c>
      <c r="K43" s="22"/>
      <c r="L43" s="22"/>
      <c r="M43" s="22"/>
      <c r="N43" s="22"/>
      <c r="O43" s="22"/>
    </row>
    <row r="44" ht="27" spans="1:15">
      <c r="A44" s="10"/>
      <c r="B44" s="8" t="s">
        <v>294</v>
      </c>
      <c r="C44" s="9">
        <v>10</v>
      </c>
      <c r="D44" s="12" t="s">
        <v>295</v>
      </c>
      <c r="E44" s="12" t="s">
        <v>296</v>
      </c>
      <c r="F44" s="12" t="s">
        <v>297</v>
      </c>
      <c r="G44" s="12" t="s">
        <v>298</v>
      </c>
      <c r="H44" s="12">
        <v>90</v>
      </c>
      <c r="I44" s="12" t="s">
        <v>270</v>
      </c>
      <c r="J44" s="12">
        <v>5</v>
      </c>
      <c r="K44" s="23"/>
      <c r="L44" s="22"/>
      <c r="M44" s="22"/>
      <c r="N44" s="22"/>
      <c r="O44" s="22"/>
    </row>
    <row r="45" ht="27" spans="1:15">
      <c r="A45" s="10"/>
      <c r="B45" s="9"/>
      <c r="C45" s="9"/>
      <c r="D45" s="8" t="s">
        <v>271</v>
      </c>
      <c r="E45" s="8" t="s">
        <v>272</v>
      </c>
      <c r="F45" s="8" t="s">
        <v>299</v>
      </c>
      <c r="G45" s="8" t="s">
        <v>298</v>
      </c>
      <c r="H45" s="8">
        <v>85</v>
      </c>
      <c r="I45" s="8" t="s">
        <v>270</v>
      </c>
      <c r="J45" s="8">
        <v>10</v>
      </c>
      <c r="K45" s="22"/>
      <c r="L45" s="22"/>
      <c r="M45" s="22"/>
      <c r="N45" s="22"/>
      <c r="O45" s="22"/>
    </row>
    <row r="46" ht="27" spans="1:15">
      <c r="A46" s="10"/>
      <c r="B46" s="9"/>
      <c r="C46" s="9"/>
      <c r="D46" s="8" t="s">
        <v>271</v>
      </c>
      <c r="E46" s="8" t="s">
        <v>300</v>
      </c>
      <c r="F46" s="8" t="s">
        <v>301</v>
      </c>
      <c r="G46" s="8" t="s">
        <v>298</v>
      </c>
      <c r="H46" s="8">
        <v>90</v>
      </c>
      <c r="I46" s="8" t="s">
        <v>270</v>
      </c>
      <c r="J46" s="8">
        <v>15</v>
      </c>
      <c r="K46" s="22"/>
      <c r="L46" s="22"/>
      <c r="M46" s="22"/>
      <c r="N46" s="22"/>
      <c r="O46" s="22"/>
    </row>
    <row r="47" spans="1:15">
      <c r="A47" s="10"/>
      <c r="B47" s="9"/>
      <c r="C47" s="9"/>
      <c r="D47" s="8" t="s">
        <v>271</v>
      </c>
      <c r="E47" s="8" t="s">
        <v>300</v>
      </c>
      <c r="F47" s="8" t="s">
        <v>302</v>
      </c>
      <c r="G47" s="8" t="s">
        <v>298</v>
      </c>
      <c r="H47" s="8">
        <v>94</v>
      </c>
      <c r="I47" s="8" t="s">
        <v>270</v>
      </c>
      <c r="J47" s="8">
        <v>15</v>
      </c>
      <c r="K47" s="22"/>
      <c r="L47" s="22"/>
      <c r="M47" s="22"/>
      <c r="N47" s="22"/>
      <c r="O47" s="22"/>
    </row>
    <row r="48" ht="27" spans="1:15">
      <c r="A48" s="10"/>
      <c r="B48" s="9"/>
      <c r="C48" s="9"/>
      <c r="D48" s="8" t="s">
        <v>274</v>
      </c>
      <c r="E48" s="8" t="s">
        <v>267</v>
      </c>
      <c r="F48" s="8" t="s">
        <v>303</v>
      </c>
      <c r="G48" s="8" t="s">
        <v>298</v>
      </c>
      <c r="H48" s="8">
        <v>98</v>
      </c>
      <c r="I48" s="8" t="s">
        <v>270</v>
      </c>
      <c r="J48" s="8">
        <v>10</v>
      </c>
      <c r="K48" s="22"/>
      <c r="L48" s="22"/>
      <c r="M48" s="22"/>
      <c r="N48" s="22"/>
      <c r="O48" s="22"/>
    </row>
    <row r="49" spans="1:15">
      <c r="A49" s="10"/>
      <c r="B49" s="9"/>
      <c r="C49" s="9"/>
      <c r="D49" s="8" t="s">
        <v>274</v>
      </c>
      <c r="E49" s="8" t="s">
        <v>304</v>
      </c>
      <c r="F49" s="8" t="s">
        <v>305</v>
      </c>
      <c r="G49" s="8" t="s">
        <v>298</v>
      </c>
      <c r="H49" s="8">
        <v>90</v>
      </c>
      <c r="I49" s="8" t="s">
        <v>270</v>
      </c>
      <c r="J49" s="8">
        <v>10</v>
      </c>
      <c r="K49" s="22"/>
      <c r="L49" s="22"/>
      <c r="M49" s="22"/>
      <c r="N49" s="22"/>
      <c r="O49" s="22"/>
    </row>
    <row r="50" spans="1:15">
      <c r="A50" s="10"/>
      <c r="B50" s="9"/>
      <c r="C50" s="9"/>
      <c r="D50" s="8" t="s">
        <v>274</v>
      </c>
      <c r="E50" s="8" t="s">
        <v>306</v>
      </c>
      <c r="F50" s="8" t="s">
        <v>307</v>
      </c>
      <c r="G50" s="8" t="s">
        <v>298</v>
      </c>
      <c r="H50" s="8">
        <v>89</v>
      </c>
      <c r="I50" s="8" t="s">
        <v>270</v>
      </c>
      <c r="J50" s="8">
        <v>5</v>
      </c>
      <c r="K50" s="22"/>
      <c r="L50" s="22"/>
      <c r="M50" s="22"/>
      <c r="N50" s="22"/>
      <c r="O50" s="22"/>
    </row>
    <row r="51" spans="1:15">
      <c r="A51" s="10"/>
      <c r="B51" s="9"/>
      <c r="C51" s="9"/>
      <c r="D51" s="8" t="s">
        <v>274</v>
      </c>
      <c r="E51" s="8" t="s">
        <v>275</v>
      </c>
      <c r="F51" s="8" t="s">
        <v>308</v>
      </c>
      <c r="G51" s="8" t="s">
        <v>298</v>
      </c>
      <c r="H51" s="8">
        <v>1</v>
      </c>
      <c r="I51" s="8" t="s">
        <v>309</v>
      </c>
      <c r="J51" s="8">
        <v>10</v>
      </c>
      <c r="K51" s="22"/>
      <c r="L51" s="22"/>
      <c r="M51" s="22"/>
      <c r="N51" s="22"/>
      <c r="O51" s="22"/>
    </row>
    <row r="52" ht="27" spans="1:15">
      <c r="A52" s="10"/>
      <c r="B52" s="9"/>
      <c r="C52" s="9"/>
      <c r="D52" s="8" t="s">
        <v>295</v>
      </c>
      <c r="E52" s="8" t="s">
        <v>296</v>
      </c>
      <c r="F52" s="8" t="s">
        <v>310</v>
      </c>
      <c r="G52" s="8" t="s">
        <v>298</v>
      </c>
      <c r="H52" s="8">
        <v>95</v>
      </c>
      <c r="I52" s="8" t="s">
        <v>270</v>
      </c>
      <c r="J52" s="8">
        <v>5</v>
      </c>
      <c r="K52" s="22"/>
      <c r="L52" s="22"/>
      <c r="M52" s="22"/>
      <c r="N52" s="22"/>
      <c r="O52" s="22"/>
    </row>
    <row r="53" ht="27" spans="1:15">
      <c r="A53" s="14"/>
      <c r="B53" s="9"/>
      <c r="C53" s="9"/>
      <c r="D53" s="8" t="s">
        <v>274</v>
      </c>
      <c r="E53" s="8" t="s">
        <v>275</v>
      </c>
      <c r="F53" s="8" t="s">
        <v>311</v>
      </c>
      <c r="G53" s="8" t="s">
        <v>298</v>
      </c>
      <c r="H53" s="8">
        <v>91</v>
      </c>
      <c r="I53" s="8" t="s">
        <v>270</v>
      </c>
      <c r="J53" s="8">
        <v>5</v>
      </c>
      <c r="K53" s="22"/>
      <c r="L53" s="22"/>
      <c r="M53" s="22"/>
      <c r="N53" s="22"/>
      <c r="O53" s="22"/>
    </row>
  </sheetData>
  <mergeCells count="26">
    <mergeCell ref="A1:J1"/>
    <mergeCell ref="A2:C2"/>
    <mergeCell ref="I2:J2"/>
    <mergeCell ref="A4:A5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5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5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8"/>
  <sheetViews>
    <sheetView workbookViewId="0">
      <selection activeCell="D17" sqref="D17"/>
    </sheetView>
  </sheetViews>
  <sheetFormatPr defaultColWidth="9" defaultRowHeight="13.5" outlineLevelRow="7"/>
  <cols>
    <col min="1" max="1" width="8.5" style="109" customWidth="1"/>
    <col min="2" max="2" width="17.75" style="109" customWidth="1"/>
    <col min="3" max="3" width="15.125" style="109" customWidth="1"/>
    <col min="4" max="8" width="16.25" style="109" customWidth="1"/>
    <col min="9" max="9" width="12.875" style="109" customWidth="1"/>
    <col min="10" max="10" width="16.5" style="110" customWidth="1"/>
    <col min="11" max="16384" width="9" style="109"/>
  </cols>
  <sheetData>
    <row r="1" ht="16.35" customHeight="1" spans="1:10">
      <c r="A1" s="111"/>
      <c r="B1" s="111"/>
      <c r="C1" s="112"/>
      <c r="D1" s="112"/>
      <c r="E1" s="112"/>
      <c r="F1" s="112"/>
      <c r="G1" s="112"/>
      <c r="H1" s="112"/>
      <c r="I1" s="112"/>
      <c r="J1" s="122"/>
    </row>
    <row r="2" ht="22.9" customHeight="1" spans="1:10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23"/>
    </row>
    <row r="3" ht="19.5" customHeight="1" spans="1:10">
      <c r="A3" s="114" t="s">
        <v>48</v>
      </c>
      <c r="B3" s="114"/>
      <c r="C3" s="115"/>
      <c r="D3" s="115"/>
      <c r="E3" s="115"/>
      <c r="F3" s="115"/>
      <c r="G3" s="115"/>
      <c r="H3" s="115"/>
      <c r="I3" s="124"/>
      <c r="J3" s="125" t="s">
        <v>49</v>
      </c>
    </row>
    <row r="4" s="108" customFormat="1" ht="54" customHeight="1" spans="1:10">
      <c r="A4" s="116" t="s">
        <v>50</v>
      </c>
      <c r="B4" s="116" t="s">
        <v>51</v>
      </c>
      <c r="C4" s="116" t="s">
        <v>52</v>
      </c>
      <c r="D4" s="116" t="s">
        <v>53</v>
      </c>
      <c r="E4" s="116"/>
      <c r="F4" s="116"/>
      <c r="G4" s="116"/>
      <c r="H4" s="116"/>
      <c r="I4" s="116"/>
      <c r="J4" s="126" t="s">
        <v>43</v>
      </c>
    </row>
    <row r="5" s="108" customFormat="1" ht="81" customHeight="1" spans="1:10">
      <c r="A5" s="116"/>
      <c r="B5" s="116"/>
      <c r="C5" s="116"/>
      <c r="D5" s="116" t="s">
        <v>54</v>
      </c>
      <c r="E5" s="116" t="s">
        <v>55</v>
      </c>
      <c r="F5" s="116" t="s">
        <v>56</v>
      </c>
      <c r="G5" s="116" t="s">
        <v>57</v>
      </c>
      <c r="H5" s="116" t="s">
        <v>58</v>
      </c>
      <c r="I5" s="116" t="s">
        <v>59</v>
      </c>
      <c r="J5" s="126" t="s">
        <v>54</v>
      </c>
    </row>
    <row r="6" ht="54" customHeight="1" spans="1:10">
      <c r="A6" s="117">
        <v>2900101</v>
      </c>
      <c r="B6" s="118" t="s">
        <v>60</v>
      </c>
      <c r="C6" s="119">
        <f>D6+J6</f>
        <v>1085.83</v>
      </c>
      <c r="D6" s="119">
        <f>E6</f>
        <v>953.39</v>
      </c>
      <c r="E6" s="119">
        <v>953.39</v>
      </c>
      <c r="F6" s="120"/>
      <c r="G6" s="120"/>
      <c r="H6" s="120"/>
      <c r="I6" s="120"/>
      <c r="J6" s="127">
        <v>132.44</v>
      </c>
    </row>
    <row r="7" ht="54" customHeight="1" spans="1:10">
      <c r="A7" s="117">
        <v>290010</v>
      </c>
      <c r="B7" s="118" t="s">
        <v>60</v>
      </c>
      <c r="C7" s="119">
        <f>D7+J7</f>
        <v>1085.83</v>
      </c>
      <c r="D7" s="119">
        <f>E7</f>
        <v>953.39</v>
      </c>
      <c r="E7" s="119">
        <v>953.39</v>
      </c>
      <c r="F7" s="120"/>
      <c r="G7" s="120"/>
      <c r="H7" s="120"/>
      <c r="I7" s="120"/>
      <c r="J7" s="127">
        <v>132.44</v>
      </c>
    </row>
    <row r="8" spans="3:3">
      <c r="C8" s="121"/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8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workbookViewId="0">
      <selection activeCell="C24" sqref="C24:E24"/>
    </sheetView>
  </sheetViews>
  <sheetFormatPr defaultColWidth="9" defaultRowHeight="13.5" outlineLevelCol="4"/>
  <cols>
    <col min="1" max="1" width="13.875" style="86" customWidth="1"/>
    <col min="2" max="2" width="25.625" style="86" customWidth="1"/>
    <col min="3" max="3" width="41" style="87" customWidth="1"/>
    <col min="4" max="4" width="16.375" style="86" customWidth="1"/>
    <col min="5" max="5" width="16.375" style="87" customWidth="1"/>
    <col min="6" max="6" width="16.375" style="86" customWidth="1"/>
    <col min="7" max="7" width="9.875" style="86" customWidth="1"/>
    <col min="8" max="8" width="9.375" style="86" customWidth="1"/>
    <col min="9" max="9" width="11.625" style="86" customWidth="1"/>
    <col min="10" max="16384" width="9" style="86"/>
  </cols>
  <sheetData>
    <row r="1" ht="20.1" customHeight="1" spans="1:5">
      <c r="A1" s="88" t="s">
        <v>61</v>
      </c>
      <c r="B1" s="88"/>
      <c r="C1" s="89"/>
      <c r="D1" s="88"/>
      <c r="E1" s="89"/>
    </row>
    <row r="2" ht="15" customHeight="1" spans="1:5">
      <c r="A2" s="90" t="s">
        <v>62</v>
      </c>
      <c r="B2" s="91"/>
      <c r="C2" s="92"/>
      <c r="D2" s="91"/>
      <c r="E2" s="93"/>
    </row>
    <row r="3" ht="30" customHeight="1" spans="1:5">
      <c r="A3" s="94" t="s">
        <v>63</v>
      </c>
      <c r="B3" s="95"/>
      <c r="C3" s="96" t="s">
        <v>52</v>
      </c>
      <c r="D3" s="97" t="s">
        <v>64</v>
      </c>
      <c r="E3" s="98" t="s">
        <v>65</v>
      </c>
    </row>
    <row r="4" ht="30" customHeight="1" spans="1:5">
      <c r="A4" s="94" t="s">
        <v>66</v>
      </c>
      <c r="B4" s="99" t="s">
        <v>67</v>
      </c>
      <c r="C4" s="96"/>
      <c r="D4" s="97"/>
      <c r="E4" s="98"/>
    </row>
    <row r="5" ht="20.1" customHeight="1" spans="1:5">
      <c r="A5" s="100">
        <v>201</v>
      </c>
      <c r="B5" s="101" t="s">
        <v>68</v>
      </c>
      <c r="C5" s="76">
        <v>12.4</v>
      </c>
      <c r="D5" s="76">
        <v>12.4</v>
      </c>
      <c r="E5" s="77"/>
    </row>
    <row r="6" ht="20.1" customHeight="1" spans="1:5">
      <c r="A6" s="100">
        <v>20131</v>
      </c>
      <c r="B6" s="101" t="s">
        <v>69</v>
      </c>
      <c r="C6" s="76">
        <v>12.4</v>
      </c>
      <c r="D6" s="76">
        <v>12.4</v>
      </c>
      <c r="E6" s="77"/>
    </row>
    <row r="7" ht="20.1" customHeight="1" spans="1:5">
      <c r="A7" s="100">
        <v>2013102</v>
      </c>
      <c r="B7" s="101" t="s">
        <v>70</v>
      </c>
      <c r="C7" s="76">
        <v>12.4</v>
      </c>
      <c r="D7" s="76">
        <v>12.4</v>
      </c>
      <c r="E7" s="77"/>
    </row>
    <row r="8" ht="20.1" customHeight="1" spans="1:5">
      <c r="A8" s="100">
        <v>206</v>
      </c>
      <c r="B8" s="102" t="s">
        <v>71</v>
      </c>
      <c r="C8" s="103">
        <v>15</v>
      </c>
      <c r="D8" s="79"/>
      <c r="E8" s="103">
        <v>15</v>
      </c>
    </row>
    <row r="9" ht="20.1" customHeight="1" spans="1:5">
      <c r="A9" s="100">
        <v>20604</v>
      </c>
      <c r="B9" s="102" t="s">
        <v>72</v>
      </c>
      <c r="C9" s="103">
        <v>15</v>
      </c>
      <c r="D9" s="79"/>
      <c r="E9" s="103">
        <v>15</v>
      </c>
    </row>
    <row r="10" ht="20.1" customHeight="1" spans="1:5">
      <c r="A10" s="100">
        <v>2060499</v>
      </c>
      <c r="B10" s="102" t="s">
        <v>73</v>
      </c>
      <c r="C10" s="103">
        <v>15</v>
      </c>
      <c r="D10" s="79"/>
      <c r="E10" s="103">
        <v>15</v>
      </c>
    </row>
    <row r="11" ht="20.1" customHeight="1" spans="1:5">
      <c r="A11" s="100">
        <v>208</v>
      </c>
      <c r="B11" s="101" t="s">
        <v>74</v>
      </c>
      <c r="C11" s="76">
        <v>100.21</v>
      </c>
      <c r="D11" s="76">
        <v>100.21</v>
      </c>
      <c r="E11" s="77"/>
    </row>
    <row r="12" ht="20.1" customHeight="1" spans="1:5">
      <c r="A12" s="100">
        <v>20805</v>
      </c>
      <c r="B12" s="101" t="s">
        <v>75</v>
      </c>
      <c r="C12" s="76">
        <v>91.67</v>
      </c>
      <c r="D12" s="76">
        <v>91.67</v>
      </c>
      <c r="E12" s="77"/>
    </row>
    <row r="13" ht="31.5" customHeight="1" spans="1:5">
      <c r="A13" s="100">
        <v>2080505</v>
      </c>
      <c r="B13" s="101" t="s">
        <v>76</v>
      </c>
      <c r="C13" s="76">
        <v>91.67</v>
      </c>
      <c r="D13" s="76">
        <v>91.67</v>
      </c>
      <c r="E13" s="77"/>
    </row>
    <row r="14" ht="31.5" customHeight="1" spans="1:5">
      <c r="A14" s="100">
        <v>20899</v>
      </c>
      <c r="B14" s="102" t="s">
        <v>77</v>
      </c>
      <c r="C14" s="103">
        <v>8.54</v>
      </c>
      <c r="D14" s="78">
        <v>8.54</v>
      </c>
      <c r="E14" s="77"/>
    </row>
    <row r="15" ht="31.5" customHeight="1" spans="1:5">
      <c r="A15" s="100">
        <v>2089999</v>
      </c>
      <c r="B15" s="102" t="s">
        <v>77</v>
      </c>
      <c r="C15" s="103">
        <v>8.54</v>
      </c>
      <c r="D15" s="78">
        <v>8.54</v>
      </c>
      <c r="E15" s="77"/>
    </row>
    <row r="16" ht="20.1" customHeight="1" spans="1:5">
      <c r="A16" s="100">
        <v>210</v>
      </c>
      <c r="B16" s="104" t="s">
        <v>78</v>
      </c>
      <c r="C16" s="103">
        <v>894.3965</v>
      </c>
      <c r="D16" s="100">
        <v>732.96</v>
      </c>
      <c r="E16" s="103">
        <v>161.4365</v>
      </c>
    </row>
    <row r="17" ht="20.1" customHeight="1" spans="1:5">
      <c r="A17" s="105">
        <v>21002</v>
      </c>
      <c r="B17" s="104" t="s">
        <v>79</v>
      </c>
      <c r="C17" s="103">
        <v>848.5565</v>
      </c>
      <c r="D17" s="100">
        <v>687.12</v>
      </c>
      <c r="E17" s="103">
        <v>161.4365</v>
      </c>
    </row>
    <row r="18" ht="20.1" customHeight="1" spans="1:5">
      <c r="A18" s="105">
        <v>2100202</v>
      </c>
      <c r="B18" s="104" t="s">
        <v>80</v>
      </c>
      <c r="C18" s="103">
        <v>848.5565</v>
      </c>
      <c r="D18" s="100">
        <v>687.12</v>
      </c>
      <c r="E18" s="103">
        <v>161.4365</v>
      </c>
    </row>
    <row r="19" ht="20.1" customHeight="1" spans="1:5">
      <c r="A19" s="105">
        <v>21011</v>
      </c>
      <c r="B19" s="104" t="s">
        <v>81</v>
      </c>
      <c r="C19" s="76">
        <v>45.84</v>
      </c>
      <c r="D19" s="79">
        <v>45.84</v>
      </c>
      <c r="E19" s="77"/>
    </row>
    <row r="20" ht="27" customHeight="1" spans="1:5">
      <c r="A20" s="100">
        <v>2101101</v>
      </c>
      <c r="B20" s="104" t="s">
        <v>82</v>
      </c>
      <c r="C20" s="76">
        <v>45.84</v>
      </c>
      <c r="D20" s="79">
        <v>45.84</v>
      </c>
      <c r="E20" s="77"/>
    </row>
    <row r="21" ht="27" customHeight="1" spans="1:5">
      <c r="A21" s="100">
        <v>221</v>
      </c>
      <c r="B21" s="104" t="s">
        <v>83</v>
      </c>
      <c r="C21" s="82">
        <v>63.82</v>
      </c>
      <c r="D21" s="100">
        <v>63.82</v>
      </c>
      <c r="E21" s="77"/>
    </row>
    <row r="22" ht="27" customHeight="1" spans="1:5">
      <c r="A22" s="100">
        <v>22102</v>
      </c>
      <c r="B22" s="104" t="s">
        <v>84</v>
      </c>
      <c r="C22" s="82">
        <v>63.82</v>
      </c>
      <c r="D22" s="100">
        <v>63.82</v>
      </c>
      <c r="E22" s="77"/>
    </row>
    <row r="23" ht="27" customHeight="1" spans="1:5">
      <c r="A23" s="100">
        <v>2210201</v>
      </c>
      <c r="B23" s="104" t="s">
        <v>85</v>
      </c>
      <c r="C23" s="82">
        <v>63.82</v>
      </c>
      <c r="D23" s="100">
        <v>63.82</v>
      </c>
      <c r="E23" s="77"/>
    </row>
    <row r="24" spans="1:5">
      <c r="A24" s="106" t="s">
        <v>52</v>
      </c>
      <c r="B24" s="107"/>
      <c r="C24" s="82">
        <f>SUM(C5+C8+C11+C16+C21)</f>
        <v>1085.8265</v>
      </c>
      <c r="D24" s="82">
        <f>SUM(D5+D8+D11+D16+D21)</f>
        <v>909.39</v>
      </c>
      <c r="E24" s="82">
        <f>SUM(E5+E8+E11+E16+E21)</f>
        <v>176.4365</v>
      </c>
    </row>
  </sheetData>
  <mergeCells count="7">
    <mergeCell ref="A1:E1"/>
    <mergeCell ref="A2:E2"/>
    <mergeCell ref="A3:B3"/>
    <mergeCell ref="A24:B24"/>
    <mergeCell ref="C3:C4"/>
    <mergeCell ref="D3:D4"/>
    <mergeCell ref="E3:E4"/>
  </mergeCells>
  <pageMargins left="0.699305555555556" right="0.699305555555556" top="0.75" bottom="0.75" header="0.3" footer="0.3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D34" sqref="D34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36" t="s">
        <v>86</v>
      </c>
      <c r="B1" s="36"/>
      <c r="C1" s="36"/>
      <c r="D1" s="36"/>
    </row>
    <row r="2" ht="15" customHeight="1" spans="1:4">
      <c r="A2" s="53" t="s">
        <v>87</v>
      </c>
      <c r="B2" s="53"/>
      <c r="C2" s="53"/>
      <c r="D2" s="38" t="s">
        <v>2</v>
      </c>
    </row>
    <row r="3" ht="30" customHeight="1" spans="1:4">
      <c r="A3" s="39" t="s">
        <v>3</v>
      </c>
      <c r="B3" s="39"/>
      <c r="C3" s="39" t="s">
        <v>4</v>
      </c>
      <c r="D3" s="39"/>
    </row>
    <row r="4" ht="30" customHeight="1" spans="1:4">
      <c r="A4" s="39" t="s">
        <v>5</v>
      </c>
      <c r="B4" s="39" t="s">
        <v>6</v>
      </c>
      <c r="C4" s="39" t="s">
        <v>5</v>
      </c>
      <c r="D4" s="39" t="s">
        <v>6</v>
      </c>
    </row>
    <row r="5" ht="15" customHeight="1" spans="1:4">
      <c r="A5" s="44" t="s">
        <v>88</v>
      </c>
      <c r="B5" s="50">
        <v>953.39</v>
      </c>
      <c r="C5" s="44" t="s">
        <v>8</v>
      </c>
      <c r="D5" s="50">
        <v>12.4</v>
      </c>
    </row>
    <row r="6" ht="15" customHeight="1" spans="1:4">
      <c r="A6" s="44" t="s">
        <v>89</v>
      </c>
      <c r="B6" s="44"/>
      <c r="C6" s="44" t="s">
        <v>11</v>
      </c>
      <c r="D6" s="44"/>
    </row>
    <row r="7" ht="15" customHeight="1" spans="1:4">
      <c r="A7" s="44" t="s">
        <v>90</v>
      </c>
      <c r="B7" s="44"/>
      <c r="C7" s="44" t="s">
        <v>13</v>
      </c>
      <c r="D7" s="44"/>
    </row>
    <row r="8" ht="15" customHeight="1" spans="1:4">
      <c r="A8" s="44"/>
      <c r="B8" s="44"/>
      <c r="C8" s="44" t="s">
        <v>15</v>
      </c>
      <c r="D8" s="44"/>
    </row>
    <row r="9" ht="15" customHeight="1" spans="1:4">
      <c r="A9" s="44"/>
      <c r="B9" s="44"/>
      <c r="C9" s="44" t="s">
        <v>17</v>
      </c>
      <c r="D9" s="44"/>
    </row>
    <row r="10" ht="15" customHeight="1" spans="1:4">
      <c r="A10" s="44"/>
      <c r="B10" s="44"/>
      <c r="C10" s="44" t="s">
        <v>19</v>
      </c>
      <c r="D10" s="50">
        <v>15</v>
      </c>
    </row>
    <row r="11" ht="15" customHeight="1" spans="1:4">
      <c r="A11" s="44"/>
      <c r="B11" s="44"/>
      <c r="C11" s="44" t="s">
        <v>21</v>
      </c>
      <c r="D11" s="44"/>
    </row>
    <row r="12" ht="15" customHeight="1" spans="1:4">
      <c r="A12" s="44"/>
      <c r="B12" s="44"/>
      <c r="C12" s="44" t="s">
        <v>23</v>
      </c>
      <c r="D12" s="58">
        <v>100.21</v>
      </c>
    </row>
    <row r="13" ht="15" customHeight="1" spans="1:4">
      <c r="A13" s="44"/>
      <c r="B13" s="44"/>
      <c r="C13" s="44" t="s">
        <v>25</v>
      </c>
      <c r="D13" s="50">
        <v>894.3965</v>
      </c>
    </row>
    <row r="14" ht="15" customHeight="1" spans="1:4">
      <c r="A14" s="44"/>
      <c r="B14" s="44"/>
      <c r="C14" s="44" t="s">
        <v>27</v>
      </c>
      <c r="D14" s="44"/>
    </row>
    <row r="15" ht="15" customHeight="1" spans="1:4">
      <c r="A15" s="44"/>
      <c r="B15" s="44"/>
      <c r="C15" s="44" t="s">
        <v>28</v>
      </c>
      <c r="D15" s="44"/>
    </row>
    <row r="16" ht="15" customHeight="1" spans="1:4">
      <c r="A16" s="44"/>
      <c r="B16" s="44"/>
      <c r="C16" s="44" t="s">
        <v>29</v>
      </c>
      <c r="D16" s="44"/>
    </row>
    <row r="17" ht="15" customHeight="1" spans="1:4">
      <c r="A17" s="44"/>
      <c r="B17" s="44"/>
      <c r="C17" s="44" t="s">
        <v>30</v>
      </c>
      <c r="D17" s="44"/>
    </row>
    <row r="18" ht="15" customHeight="1" spans="1:4">
      <c r="A18" s="44"/>
      <c r="B18" s="44"/>
      <c r="C18" s="44" t="s">
        <v>31</v>
      </c>
      <c r="D18" s="44"/>
    </row>
    <row r="19" ht="15" customHeight="1" spans="1:4">
      <c r="A19" s="44"/>
      <c r="B19" s="44"/>
      <c r="C19" s="44" t="s">
        <v>32</v>
      </c>
      <c r="D19" s="44"/>
    </row>
    <row r="20" ht="15" customHeight="1" spans="1:4">
      <c r="A20" s="44"/>
      <c r="B20" s="44"/>
      <c r="C20" s="44" t="s">
        <v>33</v>
      </c>
      <c r="D20" s="44"/>
    </row>
    <row r="21" ht="15" customHeight="1" spans="1:4">
      <c r="A21" s="44"/>
      <c r="B21" s="44"/>
      <c r="C21" s="44" t="s">
        <v>34</v>
      </c>
      <c r="D21" s="44"/>
    </row>
    <row r="22" ht="15" customHeight="1" spans="1:4">
      <c r="A22" s="44"/>
      <c r="B22" s="44"/>
      <c r="C22" s="44" t="s">
        <v>35</v>
      </c>
      <c r="D22" s="44"/>
    </row>
    <row r="23" ht="15" customHeight="1" spans="1:4">
      <c r="A23" s="44"/>
      <c r="B23" s="44"/>
      <c r="C23" s="44" t="s">
        <v>36</v>
      </c>
      <c r="D23" s="50">
        <v>63.82</v>
      </c>
    </row>
    <row r="24" ht="15" customHeight="1" spans="1:4">
      <c r="A24" s="44"/>
      <c r="B24" s="44"/>
      <c r="C24" s="44" t="s">
        <v>37</v>
      </c>
      <c r="D24" s="44"/>
    </row>
    <row r="25" ht="15" customHeight="1" spans="1:4">
      <c r="A25" s="44"/>
      <c r="B25" s="44"/>
      <c r="C25" s="44" t="s">
        <v>38</v>
      </c>
      <c r="D25" s="44"/>
    </row>
    <row r="26" ht="15" customHeight="1" spans="1:4">
      <c r="A26" s="44"/>
      <c r="B26" s="44"/>
      <c r="C26" s="44" t="s">
        <v>39</v>
      </c>
      <c r="D26" s="44"/>
    </row>
    <row r="27" ht="15" customHeight="1" spans="1:4">
      <c r="A27" s="44"/>
      <c r="B27" s="44"/>
      <c r="C27" s="44" t="s">
        <v>40</v>
      </c>
      <c r="D27" s="61"/>
    </row>
    <row r="28" ht="15" customHeight="1" spans="1:4">
      <c r="A28" s="39" t="s">
        <v>41</v>
      </c>
      <c r="B28" s="50">
        <v>953.39</v>
      </c>
      <c r="C28" s="39" t="s">
        <v>42</v>
      </c>
      <c r="D28" s="44">
        <f>D5+D10+D12+D13+D23+D27</f>
        <v>1085.8265</v>
      </c>
    </row>
    <row r="29" ht="15" customHeight="1" spans="1:4">
      <c r="A29" s="44"/>
      <c r="B29" s="44"/>
      <c r="C29" s="44"/>
      <c r="D29" s="44"/>
    </row>
    <row r="30" ht="15" customHeight="1" spans="1:4">
      <c r="A30" s="44" t="s">
        <v>91</v>
      </c>
      <c r="B30" s="61"/>
      <c r="C30" s="44" t="s">
        <v>44</v>
      </c>
      <c r="D30" s="61"/>
    </row>
    <row r="31" ht="15" customHeight="1" spans="1:4">
      <c r="A31" s="44"/>
      <c r="B31" s="44">
        <v>132.44</v>
      </c>
      <c r="C31" s="44"/>
      <c r="D31" s="44"/>
    </row>
    <row r="32" ht="15" customHeight="1" spans="1:4">
      <c r="A32" s="39" t="s">
        <v>45</v>
      </c>
      <c r="B32" s="44">
        <f>B28+B30</f>
        <v>953.39</v>
      </c>
      <c r="C32" s="39" t="s">
        <v>46</v>
      </c>
      <c r="D32" s="44">
        <v>1085.83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5"/>
  <sheetViews>
    <sheetView workbookViewId="0">
      <selection activeCell="C24" sqref="C24:E24"/>
    </sheetView>
  </sheetViews>
  <sheetFormatPr defaultColWidth="9" defaultRowHeight="13.5" outlineLevelCol="7"/>
  <cols>
    <col min="1" max="1" width="12.875" customWidth="1"/>
    <col min="2" max="2" width="33.875" style="1" customWidth="1"/>
    <col min="3" max="3" width="31.5" style="66" customWidth="1"/>
    <col min="4" max="5" width="16.375" style="48" customWidth="1"/>
    <col min="6" max="6" width="16.375" customWidth="1"/>
  </cols>
  <sheetData>
    <row r="1" ht="30" customHeight="1" spans="1:5">
      <c r="A1" s="36" t="s">
        <v>61</v>
      </c>
      <c r="B1" s="36"/>
      <c r="C1" s="36"/>
      <c r="D1" s="36"/>
      <c r="E1" s="36"/>
    </row>
    <row r="2" ht="30" customHeight="1" spans="1:5">
      <c r="A2" s="49" t="s">
        <v>92</v>
      </c>
      <c r="B2" s="67" t="s">
        <v>93</v>
      </c>
      <c r="C2" s="68"/>
      <c r="D2" s="69" t="s">
        <v>2</v>
      </c>
      <c r="E2" s="69"/>
    </row>
    <row r="3" ht="20.1" customHeight="1" spans="1:5">
      <c r="A3" s="70" t="s">
        <v>63</v>
      </c>
      <c r="B3" s="70"/>
      <c r="C3" s="71" t="s">
        <v>52</v>
      </c>
      <c r="D3" s="72" t="s">
        <v>64</v>
      </c>
      <c r="E3" s="72" t="s">
        <v>65</v>
      </c>
    </row>
    <row r="4" ht="20.1" customHeight="1" spans="1:5">
      <c r="A4" s="70" t="s">
        <v>66</v>
      </c>
      <c r="B4" s="73" t="s">
        <v>67</v>
      </c>
      <c r="C4" s="71"/>
      <c r="D4" s="72"/>
      <c r="E4" s="72"/>
    </row>
    <row r="5" ht="20.1" customHeight="1" spans="1:5">
      <c r="A5" s="74">
        <v>201</v>
      </c>
      <c r="B5" s="75" t="s">
        <v>68</v>
      </c>
      <c r="C5" s="76">
        <v>12.4</v>
      </c>
      <c r="D5" s="76">
        <v>12.4</v>
      </c>
      <c r="E5" s="77"/>
    </row>
    <row r="6" ht="20.1" customHeight="1" spans="1:5">
      <c r="A6" s="74">
        <v>20131</v>
      </c>
      <c r="B6" s="74" t="s">
        <v>69</v>
      </c>
      <c r="C6" s="76">
        <v>12.4</v>
      </c>
      <c r="D6" s="76">
        <v>12.4</v>
      </c>
      <c r="E6" s="77"/>
    </row>
    <row r="7" ht="20.1" customHeight="1" spans="1:5">
      <c r="A7" s="74">
        <v>2013102</v>
      </c>
      <c r="B7" s="74" t="s">
        <v>94</v>
      </c>
      <c r="C7" s="76">
        <v>12.4</v>
      </c>
      <c r="D7" s="76">
        <v>12.4</v>
      </c>
      <c r="E7" s="77"/>
    </row>
    <row r="8" ht="20.1" customHeight="1" spans="1:5">
      <c r="A8" s="74">
        <v>206</v>
      </c>
      <c r="B8" s="44" t="s">
        <v>71</v>
      </c>
      <c r="C8" s="78">
        <v>15</v>
      </c>
      <c r="D8" s="79"/>
      <c r="E8" s="78">
        <v>15</v>
      </c>
    </row>
    <row r="9" ht="20.1" customHeight="1" spans="1:5">
      <c r="A9" s="74">
        <v>20604</v>
      </c>
      <c r="B9" s="44" t="s">
        <v>72</v>
      </c>
      <c r="C9" s="78">
        <v>15</v>
      </c>
      <c r="D9" s="79"/>
      <c r="E9" s="78">
        <v>15</v>
      </c>
    </row>
    <row r="10" ht="20.1" customHeight="1" spans="1:5">
      <c r="A10" s="74">
        <v>2060499</v>
      </c>
      <c r="B10" s="44" t="s">
        <v>73</v>
      </c>
      <c r="C10" s="78">
        <v>15</v>
      </c>
      <c r="D10" s="79"/>
      <c r="E10" s="78">
        <v>15</v>
      </c>
    </row>
    <row r="11" ht="20.1" customHeight="1" spans="1:5">
      <c r="A11" s="74">
        <v>208</v>
      </c>
      <c r="B11" s="75" t="s">
        <v>74</v>
      </c>
      <c r="C11" s="76">
        <v>100.21</v>
      </c>
      <c r="D11" s="76">
        <v>100.21</v>
      </c>
      <c r="E11" s="77"/>
    </row>
    <row r="12" ht="20.1" customHeight="1" spans="1:5">
      <c r="A12" s="74">
        <v>20805</v>
      </c>
      <c r="B12" s="75" t="s">
        <v>75</v>
      </c>
      <c r="C12" s="76">
        <v>91.67</v>
      </c>
      <c r="D12" s="76">
        <v>91.67</v>
      </c>
      <c r="E12" s="77"/>
    </row>
    <row r="13" ht="29.25" customHeight="1" spans="1:5">
      <c r="A13" s="74">
        <v>2080505</v>
      </c>
      <c r="B13" s="75" t="s">
        <v>76</v>
      </c>
      <c r="C13" s="76">
        <v>91.67</v>
      </c>
      <c r="D13" s="76">
        <v>91.67</v>
      </c>
      <c r="E13" s="77"/>
    </row>
    <row r="14" ht="29.25" customHeight="1" spans="1:5">
      <c r="A14" s="74">
        <v>20899</v>
      </c>
      <c r="B14" s="75" t="s">
        <v>77</v>
      </c>
      <c r="C14" s="78">
        <v>8.54</v>
      </c>
      <c r="D14" s="78">
        <v>8.54</v>
      </c>
      <c r="E14" s="77"/>
    </row>
    <row r="15" ht="29.25" customHeight="1" spans="1:5">
      <c r="A15" s="74">
        <v>2089999</v>
      </c>
      <c r="B15" s="44" t="s">
        <v>77</v>
      </c>
      <c r="C15" s="78">
        <v>8.54</v>
      </c>
      <c r="D15" s="78">
        <v>8.54</v>
      </c>
      <c r="E15" s="77"/>
    </row>
    <row r="16" spans="1:5">
      <c r="A16" s="74">
        <v>210</v>
      </c>
      <c r="B16" s="75" t="s">
        <v>78</v>
      </c>
      <c r="C16" s="78">
        <v>894.3965</v>
      </c>
      <c r="D16" s="80">
        <v>732.96</v>
      </c>
      <c r="E16" s="78">
        <v>161.4365</v>
      </c>
    </row>
    <row r="17" spans="1:5">
      <c r="A17" s="74">
        <v>21002</v>
      </c>
      <c r="B17" s="75" t="s">
        <v>79</v>
      </c>
      <c r="C17" s="78">
        <v>848.5565</v>
      </c>
      <c r="D17" s="80">
        <v>687.12</v>
      </c>
      <c r="E17" s="78">
        <v>161.4365</v>
      </c>
    </row>
    <row r="18" spans="1:5">
      <c r="A18" s="74">
        <v>2100202</v>
      </c>
      <c r="B18" s="44" t="s">
        <v>80</v>
      </c>
      <c r="C18" s="78">
        <v>848.5565</v>
      </c>
      <c r="D18" s="80">
        <v>687.12</v>
      </c>
      <c r="E18" s="78">
        <v>161.4365</v>
      </c>
    </row>
    <row r="19" spans="1:5">
      <c r="A19" s="74">
        <v>21011</v>
      </c>
      <c r="B19" s="75" t="s">
        <v>81</v>
      </c>
      <c r="C19" s="76">
        <v>45.84</v>
      </c>
      <c r="D19" s="79">
        <v>45.84</v>
      </c>
      <c r="E19" s="77"/>
    </row>
    <row r="20" spans="1:5">
      <c r="A20" s="74">
        <v>2101101</v>
      </c>
      <c r="B20" s="75" t="s">
        <v>82</v>
      </c>
      <c r="C20" s="76">
        <v>45.84</v>
      </c>
      <c r="D20" s="79">
        <v>45.84</v>
      </c>
      <c r="E20" s="77"/>
    </row>
    <row r="21" spans="1:5">
      <c r="A21" s="49">
        <v>221</v>
      </c>
      <c r="B21" s="81" t="s">
        <v>83</v>
      </c>
      <c r="C21" s="82">
        <v>63.82</v>
      </c>
      <c r="D21" s="80">
        <v>63.82</v>
      </c>
      <c r="E21" s="77"/>
    </row>
    <row r="22" spans="1:5">
      <c r="A22" s="49">
        <v>22102</v>
      </c>
      <c r="B22" s="81" t="s">
        <v>84</v>
      </c>
      <c r="C22" s="82">
        <v>63.82</v>
      </c>
      <c r="D22" s="80">
        <v>63.82</v>
      </c>
      <c r="E22" s="77"/>
    </row>
    <row r="23" spans="1:5">
      <c r="A23" s="49">
        <v>2210201</v>
      </c>
      <c r="B23" s="81" t="s">
        <v>85</v>
      </c>
      <c r="C23" s="82">
        <v>63.82</v>
      </c>
      <c r="D23" s="80">
        <v>63.82</v>
      </c>
      <c r="E23" s="77"/>
    </row>
    <row r="24" spans="1:5">
      <c r="A24" s="49" t="s">
        <v>52</v>
      </c>
      <c r="B24" s="49"/>
      <c r="C24" s="82">
        <f>SUM(C5+C8+C11+C16+C21)</f>
        <v>1085.8265</v>
      </c>
      <c r="D24" s="82">
        <f>SUM(D5+D8+D11+D16+D21)</f>
        <v>909.39</v>
      </c>
      <c r="E24" s="82">
        <f>SUM(E5+E8+E11+E16+E21)</f>
        <v>176.4365</v>
      </c>
    </row>
    <row r="25" spans="2:8">
      <c r="B25" s="83"/>
      <c r="C25" s="84"/>
      <c r="D25" s="83"/>
      <c r="E25" s="83"/>
      <c r="F25" s="83"/>
      <c r="G25" s="83"/>
      <c r="H25" s="83"/>
    </row>
    <row r="26" spans="2:8">
      <c r="B26" s="83"/>
      <c r="C26" s="84"/>
      <c r="D26" s="83"/>
      <c r="E26" s="83"/>
      <c r="F26" s="83"/>
      <c r="G26" s="83"/>
      <c r="H26" s="83"/>
    </row>
    <row r="27" spans="2:8">
      <c r="B27" s="83"/>
      <c r="C27" s="84"/>
      <c r="D27" s="83"/>
      <c r="E27" s="83"/>
      <c r="F27" s="83"/>
      <c r="G27" s="83"/>
      <c r="H27" s="83"/>
    </row>
    <row r="28" spans="2:8">
      <c r="B28" s="83"/>
      <c r="C28" s="84"/>
      <c r="D28" s="83"/>
      <c r="E28" s="83"/>
      <c r="F28" s="83"/>
      <c r="G28" s="83"/>
      <c r="H28" s="83"/>
    </row>
    <row r="29" spans="2:8">
      <c r="B29" s="83"/>
      <c r="C29" s="85"/>
      <c r="D29" s="83"/>
      <c r="E29" s="83"/>
      <c r="F29" s="83"/>
      <c r="G29" s="83"/>
      <c r="H29" s="83"/>
    </row>
    <row r="30" spans="2:8">
      <c r="B30" s="83"/>
      <c r="C30" s="84"/>
      <c r="D30" s="83"/>
      <c r="E30" s="83"/>
      <c r="F30" s="83"/>
      <c r="G30" s="83"/>
      <c r="H30" s="83"/>
    </row>
    <row r="31" spans="2:8">
      <c r="B31" s="83"/>
      <c r="C31" s="84"/>
      <c r="D31" s="83"/>
      <c r="E31" s="84"/>
      <c r="F31" s="83"/>
      <c r="G31" s="83"/>
      <c r="H31" s="83"/>
    </row>
    <row r="32" spans="2:8">
      <c r="B32" s="83"/>
      <c r="C32" s="84"/>
      <c r="D32" s="83"/>
      <c r="E32" s="83"/>
      <c r="F32" s="83"/>
      <c r="G32" s="83"/>
      <c r="H32" s="83"/>
    </row>
    <row r="33" spans="2:8">
      <c r="B33" s="83"/>
      <c r="C33" s="84"/>
      <c r="D33" s="83"/>
      <c r="E33" s="83"/>
      <c r="F33" s="83"/>
      <c r="G33" s="83"/>
      <c r="H33" s="83"/>
    </row>
    <row r="34" spans="2:8">
      <c r="B34" s="83"/>
      <c r="C34" s="84"/>
      <c r="D34" s="83"/>
      <c r="E34" s="83"/>
      <c r="F34" s="83"/>
      <c r="G34" s="83"/>
      <c r="H34" s="83"/>
    </row>
    <row r="35" spans="2:8">
      <c r="B35" s="83"/>
      <c r="C35" s="84"/>
      <c r="D35" s="83"/>
      <c r="E35" s="83"/>
      <c r="F35" s="83"/>
      <c r="G35" s="83"/>
      <c r="H35" s="83"/>
    </row>
    <row r="36" spans="2:8">
      <c r="B36" s="83"/>
      <c r="C36" s="84"/>
      <c r="D36" s="83"/>
      <c r="E36" s="83"/>
      <c r="F36" s="83"/>
      <c r="G36" s="83"/>
      <c r="H36" s="83"/>
    </row>
    <row r="37" spans="2:8">
      <c r="B37" s="83"/>
      <c r="C37" s="84"/>
      <c r="D37" s="83"/>
      <c r="E37" s="83"/>
      <c r="F37" s="83"/>
      <c r="G37" s="83"/>
      <c r="H37" s="83"/>
    </row>
    <row r="38" spans="2:8">
      <c r="B38" s="83"/>
      <c r="C38" s="84"/>
      <c r="D38" s="83"/>
      <c r="E38" s="83"/>
      <c r="F38" s="83"/>
      <c r="G38" s="83"/>
      <c r="H38" s="83"/>
    </row>
    <row r="39" spans="2:8">
      <c r="B39" s="83"/>
      <c r="C39" s="84"/>
      <c r="D39" s="83"/>
      <c r="E39" s="83"/>
      <c r="F39" s="83"/>
      <c r="G39" s="83"/>
      <c r="H39" s="83"/>
    </row>
    <row r="40" spans="2:8">
      <c r="B40" s="83"/>
      <c r="C40" s="84"/>
      <c r="D40" s="83"/>
      <c r="E40" s="83"/>
      <c r="F40" s="83"/>
      <c r="G40" s="83"/>
      <c r="H40" s="83"/>
    </row>
    <row r="41" spans="2:8">
      <c r="B41" s="83"/>
      <c r="C41" s="84"/>
      <c r="D41" s="83"/>
      <c r="E41" s="83"/>
      <c r="F41" s="83"/>
      <c r="G41" s="83"/>
      <c r="H41" s="83"/>
    </row>
    <row r="42" spans="2:8">
      <c r="B42" s="83"/>
      <c r="C42" s="84"/>
      <c r="D42" s="83"/>
      <c r="E42" s="83"/>
      <c r="F42" s="83"/>
      <c r="G42" s="83"/>
      <c r="H42" s="83"/>
    </row>
    <row r="43" spans="2:8">
      <c r="B43" s="83"/>
      <c r="C43" s="84"/>
      <c r="D43" s="83"/>
      <c r="E43" s="83"/>
      <c r="F43" s="83"/>
      <c r="G43" s="83"/>
      <c r="H43" s="83"/>
    </row>
    <row r="44" spans="2:8">
      <c r="B44" s="83"/>
      <c r="C44" s="84"/>
      <c r="D44" s="83"/>
      <c r="E44" s="83"/>
      <c r="F44" s="83"/>
      <c r="G44" s="83"/>
      <c r="H44" s="83"/>
    </row>
    <row r="45" spans="2:8">
      <c r="B45" s="83"/>
      <c r="C45" s="84"/>
      <c r="D45" s="83"/>
      <c r="E45" s="83"/>
      <c r="F45" s="83"/>
      <c r="G45" s="83"/>
      <c r="H45" s="83"/>
    </row>
    <row r="46" spans="2:8">
      <c r="B46" s="83"/>
      <c r="C46" s="84"/>
      <c r="D46" s="83"/>
      <c r="E46" s="83"/>
      <c r="F46" s="83"/>
      <c r="G46" s="83"/>
      <c r="H46" s="83"/>
    </row>
    <row r="47" spans="2:8">
      <c r="B47" s="83"/>
      <c r="C47" s="84"/>
      <c r="D47" s="83"/>
      <c r="E47" s="83"/>
      <c r="F47" s="83"/>
      <c r="G47" s="83"/>
      <c r="H47" s="83"/>
    </row>
    <row r="48" spans="2:8">
      <c r="B48" s="83"/>
      <c r="C48" s="84"/>
      <c r="D48" s="83"/>
      <c r="E48" s="83"/>
      <c r="F48" s="83"/>
      <c r="G48" s="83"/>
      <c r="H48" s="83"/>
    </row>
    <row r="49" spans="2:8">
      <c r="B49" s="83"/>
      <c r="C49" s="84"/>
      <c r="D49" s="83"/>
      <c r="E49" s="83"/>
      <c r="F49" s="83"/>
      <c r="G49" s="83"/>
      <c r="H49" s="83"/>
    </row>
    <row r="50" spans="2:8">
      <c r="B50" s="83"/>
      <c r="C50" s="84"/>
      <c r="D50" s="83"/>
      <c r="E50" s="83"/>
      <c r="F50" s="83"/>
      <c r="G50" s="83"/>
      <c r="H50" s="83"/>
    </row>
    <row r="51" spans="2:8">
      <c r="B51" s="83"/>
      <c r="C51" s="84"/>
      <c r="D51" s="83"/>
      <c r="E51" s="83"/>
      <c r="F51" s="83"/>
      <c r="G51" s="83"/>
      <c r="H51" s="83"/>
    </row>
    <row r="52" spans="2:8">
      <c r="B52" s="83"/>
      <c r="C52" s="84"/>
      <c r="D52" s="83"/>
      <c r="E52" s="83"/>
      <c r="F52" s="83"/>
      <c r="G52" s="83"/>
      <c r="H52" s="83"/>
    </row>
    <row r="53" spans="2:8">
      <c r="B53" s="83"/>
      <c r="C53" s="84"/>
      <c r="D53" s="83"/>
      <c r="E53" s="83"/>
      <c r="F53" s="83"/>
      <c r="G53" s="83"/>
      <c r="H53" s="83"/>
    </row>
    <row r="54" spans="2:8">
      <c r="B54" s="83"/>
      <c r="C54" s="84"/>
      <c r="D54" s="83"/>
      <c r="E54" s="83"/>
      <c r="F54" s="83"/>
      <c r="G54" s="83"/>
      <c r="H54" s="83"/>
    </row>
    <row r="55" spans="2:8">
      <c r="B55" s="83"/>
      <c r="C55" s="84"/>
      <c r="D55" s="83"/>
      <c r="E55" s="83"/>
      <c r="F55" s="83"/>
      <c r="G55" s="83"/>
      <c r="H55" s="83"/>
    </row>
    <row r="56" spans="2:8">
      <c r="B56" s="83"/>
      <c r="C56" s="84"/>
      <c r="D56" s="83"/>
      <c r="E56" s="83"/>
      <c r="F56" s="83"/>
      <c r="G56" s="83"/>
      <c r="H56" s="83"/>
    </row>
    <row r="57" spans="2:8">
      <c r="B57" s="83"/>
      <c r="C57" s="84"/>
      <c r="D57" s="83"/>
      <c r="E57" s="83"/>
      <c r="F57" s="83"/>
      <c r="G57" s="83"/>
      <c r="H57" s="83"/>
    </row>
    <row r="58" spans="2:8">
      <c r="B58" s="83"/>
      <c r="C58" s="84"/>
      <c r="D58" s="83"/>
      <c r="E58" s="83"/>
      <c r="F58" s="83"/>
      <c r="G58" s="83"/>
      <c r="H58" s="83"/>
    </row>
    <row r="59" spans="2:8">
      <c r="B59" s="83"/>
      <c r="C59" s="84"/>
      <c r="D59" s="83"/>
      <c r="E59" s="83"/>
      <c r="F59" s="83"/>
      <c r="G59" s="83"/>
      <c r="H59" s="83"/>
    </row>
    <row r="60" spans="2:8">
      <c r="B60" s="83"/>
      <c r="C60" s="84"/>
      <c r="D60" s="83"/>
      <c r="E60" s="83"/>
      <c r="F60" s="83"/>
      <c r="G60" s="83"/>
      <c r="H60" s="83"/>
    </row>
    <row r="61" spans="2:8">
      <c r="B61" s="83"/>
      <c r="C61" s="84"/>
      <c r="D61" s="83"/>
      <c r="E61" s="83"/>
      <c r="F61" s="83"/>
      <c r="G61" s="83"/>
      <c r="H61" s="83"/>
    </row>
    <row r="62" spans="2:8">
      <c r="B62" s="83"/>
      <c r="C62" s="84"/>
      <c r="D62" s="83"/>
      <c r="E62" s="83"/>
      <c r="F62" s="83"/>
      <c r="G62" s="83"/>
      <c r="H62" s="83"/>
    </row>
    <row r="63" spans="2:8">
      <c r="B63" s="83"/>
      <c r="C63" s="84"/>
      <c r="D63" s="83"/>
      <c r="E63" s="83"/>
      <c r="F63" s="83"/>
      <c r="G63" s="83"/>
      <c r="H63" s="83"/>
    </row>
    <row r="64" spans="2:8">
      <c r="B64" s="83"/>
      <c r="C64" s="84"/>
      <c r="D64" s="83"/>
      <c r="E64" s="83"/>
      <c r="F64" s="83"/>
      <c r="G64" s="83"/>
      <c r="H64" s="83"/>
    </row>
    <row r="65" spans="2:8">
      <c r="B65" s="83"/>
      <c r="C65" s="84"/>
      <c r="D65" s="83"/>
      <c r="E65" s="83"/>
      <c r="F65" s="83"/>
      <c r="G65" s="83"/>
      <c r="H65" s="83"/>
    </row>
    <row r="66" spans="2:8">
      <c r="B66" s="83"/>
      <c r="C66" s="84"/>
      <c r="D66" s="83"/>
      <c r="E66" s="83"/>
      <c r="F66" s="83"/>
      <c r="G66" s="83"/>
      <c r="H66" s="83"/>
    </row>
    <row r="67" spans="2:8">
      <c r="B67" s="83"/>
      <c r="C67" s="84"/>
      <c r="D67" s="83"/>
      <c r="E67" s="83"/>
      <c r="F67" s="83"/>
      <c r="G67" s="83"/>
      <c r="H67" s="83"/>
    </row>
    <row r="68" spans="2:8">
      <c r="B68" s="83"/>
      <c r="C68" s="84"/>
      <c r="D68" s="83"/>
      <c r="E68" s="83"/>
      <c r="F68" s="83"/>
      <c r="G68" s="83"/>
      <c r="H68" s="83"/>
    </row>
    <row r="69" spans="2:8">
      <c r="B69" s="83"/>
      <c r="C69" s="84"/>
      <c r="D69" s="83"/>
      <c r="E69" s="83"/>
      <c r="F69" s="83"/>
      <c r="G69" s="83"/>
      <c r="H69" s="83"/>
    </row>
    <row r="70" spans="2:8">
      <c r="B70" s="83"/>
      <c r="C70" s="84"/>
      <c r="D70" s="83"/>
      <c r="E70" s="83"/>
      <c r="F70" s="83"/>
      <c r="G70" s="83"/>
      <c r="H70" s="83"/>
    </row>
    <row r="71" spans="2:8">
      <c r="B71" s="83"/>
      <c r="C71" s="84"/>
      <c r="D71" s="83"/>
      <c r="E71" s="83"/>
      <c r="F71" s="83"/>
      <c r="G71" s="83"/>
      <c r="H71" s="83"/>
    </row>
    <row r="72" spans="2:8">
      <c r="B72" s="83"/>
      <c r="C72" s="84"/>
      <c r="D72" s="83"/>
      <c r="E72" s="83"/>
      <c r="F72" s="83"/>
      <c r="G72" s="83"/>
      <c r="H72" s="83"/>
    </row>
    <row r="73" spans="2:8">
      <c r="B73" s="83"/>
      <c r="C73" s="84"/>
      <c r="D73" s="83"/>
      <c r="E73" s="83"/>
      <c r="F73" s="83"/>
      <c r="G73" s="83"/>
      <c r="H73" s="83"/>
    </row>
    <row r="74" spans="2:8">
      <c r="B74" s="83"/>
      <c r="C74" s="84"/>
      <c r="D74" s="83"/>
      <c r="E74" s="83"/>
      <c r="F74" s="83"/>
      <c r="G74" s="83"/>
      <c r="H74" s="83"/>
    </row>
    <row r="75" spans="2:8">
      <c r="B75" s="83"/>
      <c r="C75" s="84"/>
      <c r="D75" s="83"/>
      <c r="E75" s="83"/>
      <c r="F75" s="83"/>
      <c r="G75" s="83"/>
      <c r="H75" s="83"/>
    </row>
    <row r="76" spans="2:8">
      <c r="B76" s="83"/>
      <c r="C76" s="84"/>
      <c r="D76" s="83"/>
      <c r="E76" s="83"/>
      <c r="F76" s="83"/>
      <c r="G76" s="83"/>
      <c r="H76" s="83"/>
    </row>
    <row r="77" spans="2:8">
      <c r="B77" s="83"/>
      <c r="C77" s="84"/>
      <c r="D77" s="83"/>
      <c r="E77" s="83"/>
      <c r="F77" s="83"/>
      <c r="G77" s="83"/>
      <c r="H77" s="83"/>
    </row>
    <row r="78" spans="2:8">
      <c r="B78" s="83"/>
      <c r="C78" s="84"/>
      <c r="D78" s="83"/>
      <c r="E78" s="83"/>
      <c r="F78" s="83"/>
      <c r="G78" s="83"/>
      <c r="H78" s="83"/>
    </row>
    <row r="79" spans="2:8">
      <c r="B79" s="83"/>
      <c r="C79" s="84"/>
      <c r="D79" s="83"/>
      <c r="E79" s="83"/>
      <c r="F79" s="83"/>
      <c r="G79" s="83"/>
      <c r="H79" s="83"/>
    </row>
    <row r="80" spans="2:8">
      <c r="B80" s="83"/>
      <c r="C80" s="84"/>
      <c r="D80" s="83"/>
      <c r="E80" s="83"/>
      <c r="F80" s="83"/>
      <c r="G80" s="83"/>
      <c r="H80" s="83"/>
    </row>
    <row r="81" spans="2:8">
      <c r="B81" s="83"/>
      <c r="C81" s="84"/>
      <c r="D81" s="83"/>
      <c r="E81" s="83"/>
      <c r="F81" s="83"/>
      <c r="G81" s="83"/>
      <c r="H81" s="83"/>
    </row>
    <row r="82" spans="2:8">
      <c r="B82" s="83"/>
      <c r="C82" s="84"/>
      <c r="D82" s="83"/>
      <c r="E82" s="83"/>
      <c r="F82" s="83"/>
      <c r="G82" s="83"/>
      <c r="H82" s="83"/>
    </row>
    <row r="83" spans="2:8">
      <c r="B83" s="83"/>
      <c r="C83" s="84"/>
      <c r="D83" s="83"/>
      <c r="E83" s="83"/>
      <c r="F83" s="83"/>
      <c r="G83" s="83"/>
      <c r="H83" s="83"/>
    </row>
    <row r="84" spans="2:8">
      <c r="B84" s="83"/>
      <c r="C84" s="84"/>
      <c r="D84" s="83"/>
      <c r="E84" s="83"/>
      <c r="F84" s="83"/>
      <c r="G84" s="83"/>
      <c r="H84" s="83"/>
    </row>
    <row r="85" spans="2:8">
      <c r="B85" s="83"/>
      <c r="C85" s="84"/>
      <c r="D85" s="83"/>
      <c r="E85" s="83"/>
      <c r="F85" s="83"/>
      <c r="G85" s="83"/>
      <c r="H85" s="83"/>
    </row>
    <row r="86" spans="2:8">
      <c r="B86" s="83"/>
      <c r="C86" s="84"/>
      <c r="D86" s="83"/>
      <c r="E86" s="83"/>
      <c r="F86" s="83"/>
      <c r="G86" s="83"/>
      <c r="H86" s="83"/>
    </row>
    <row r="87" spans="2:8">
      <c r="B87" s="83"/>
      <c r="C87" s="84"/>
      <c r="D87" s="83"/>
      <c r="E87" s="83"/>
      <c r="F87" s="83"/>
      <c r="G87" s="83"/>
      <c r="H87" s="83"/>
    </row>
    <row r="88" spans="2:8">
      <c r="B88" s="83"/>
      <c r="C88" s="84"/>
      <c r="D88" s="83"/>
      <c r="E88" s="83"/>
      <c r="F88" s="83"/>
      <c r="G88" s="83"/>
      <c r="H88" s="83"/>
    </row>
    <row r="89" spans="2:8">
      <c r="B89" s="83"/>
      <c r="C89" s="84"/>
      <c r="D89" s="83"/>
      <c r="E89" s="83"/>
      <c r="F89" s="83"/>
      <c r="G89" s="83"/>
      <c r="H89" s="83"/>
    </row>
    <row r="90" spans="2:8">
      <c r="B90" s="83"/>
      <c r="C90" s="84"/>
      <c r="D90" s="83"/>
      <c r="E90" s="83"/>
      <c r="F90" s="83"/>
      <c r="G90" s="83"/>
      <c r="H90" s="83"/>
    </row>
    <row r="91" spans="2:8">
      <c r="B91" s="83"/>
      <c r="C91" s="84"/>
      <c r="D91" s="83"/>
      <c r="E91" s="83"/>
      <c r="F91" s="83"/>
      <c r="G91" s="83"/>
      <c r="H91" s="83"/>
    </row>
    <row r="92" spans="2:8">
      <c r="B92" s="83"/>
      <c r="C92" s="84"/>
      <c r="D92" s="83"/>
      <c r="E92" s="83"/>
      <c r="F92" s="83"/>
      <c r="G92" s="83"/>
      <c r="H92" s="83"/>
    </row>
    <row r="93" spans="2:8">
      <c r="B93" s="83"/>
      <c r="C93" s="84"/>
      <c r="D93" s="83"/>
      <c r="E93" s="83"/>
      <c r="F93" s="83"/>
      <c r="G93" s="83"/>
      <c r="H93" s="83"/>
    </row>
    <row r="94" spans="2:8">
      <c r="B94" s="83"/>
      <c r="C94" s="84"/>
      <c r="D94" s="83"/>
      <c r="E94" s="83"/>
      <c r="F94" s="83"/>
      <c r="G94" s="83"/>
      <c r="H94" s="83"/>
    </row>
    <row r="95" spans="2:8">
      <c r="B95" s="83"/>
      <c r="C95" s="84"/>
      <c r="D95" s="83"/>
      <c r="E95" s="83"/>
      <c r="F95" s="83"/>
      <c r="G95" s="83"/>
      <c r="H95" s="83"/>
    </row>
    <row r="96" spans="2:8">
      <c r="B96" s="83"/>
      <c r="C96" s="84"/>
      <c r="D96" s="83"/>
      <c r="E96" s="83"/>
      <c r="F96" s="83"/>
      <c r="G96" s="83"/>
      <c r="H96" s="83"/>
    </row>
    <row r="97" spans="2:8">
      <c r="B97" s="83"/>
      <c r="C97" s="84"/>
      <c r="D97" s="83"/>
      <c r="E97" s="83"/>
      <c r="F97" s="83"/>
      <c r="G97" s="83"/>
      <c r="H97" s="83"/>
    </row>
    <row r="98" spans="2:8">
      <c r="B98" s="83"/>
      <c r="C98" s="84"/>
      <c r="D98" s="83"/>
      <c r="E98" s="83"/>
      <c r="F98" s="83"/>
      <c r="G98" s="83"/>
      <c r="H98" s="83"/>
    </row>
    <row r="99" spans="2:8">
      <c r="B99" s="83"/>
      <c r="C99" s="84"/>
      <c r="D99" s="83"/>
      <c r="E99" s="83"/>
      <c r="F99" s="83"/>
      <c r="G99" s="83"/>
      <c r="H99" s="83"/>
    </row>
    <row r="100" spans="2:8">
      <c r="B100" s="83"/>
      <c r="C100" s="84"/>
      <c r="D100" s="83"/>
      <c r="E100" s="83"/>
      <c r="F100" s="83"/>
      <c r="G100" s="83"/>
      <c r="H100" s="83"/>
    </row>
    <row r="101" spans="2:8">
      <c r="B101" s="83"/>
      <c r="C101" s="84"/>
      <c r="D101" s="83"/>
      <c r="E101" s="83"/>
      <c r="F101" s="83"/>
      <c r="G101" s="83"/>
      <c r="H101" s="83"/>
    </row>
    <row r="102" spans="2:8">
      <c r="B102" s="83"/>
      <c r="C102" s="84"/>
      <c r="D102" s="83"/>
      <c r="E102" s="83"/>
      <c r="F102" s="83"/>
      <c r="G102" s="83"/>
      <c r="H102" s="83"/>
    </row>
    <row r="103" spans="2:8">
      <c r="B103" s="83"/>
      <c r="C103" s="84"/>
      <c r="D103" s="83"/>
      <c r="E103" s="83"/>
      <c r="F103" s="83"/>
      <c r="G103" s="83"/>
      <c r="H103" s="83"/>
    </row>
    <row r="104" spans="2:8">
      <c r="B104" s="83"/>
      <c r="C104" s="84"/>
      <c r="D104" s="83"/>
      <c r="E104" s="83"/>
      <c r="F104" s="83"/>
      <c r="G104" s="83"/>
      <c r="H104" s="83"/>
    </row>
    <row r="105" spans="2:8">
      <c r="B105" s="83"/>
      <c r="C105" s="84"/>
      <c r="D105" s="83"/>
      <c r="E105" s="83"/>
      <c r="F105" s="83"/>
      <c r="G105" s="83"/>
      <c r="H105" s="83"/>
    </row>
    <row r="106" spans="2:8">
      <c r="B106" s="83"/>
      <c r="C106" s="84"/>
      <c r="D106" s="83"/>
      <c r="E106" s="83"/>
      <c r="F106" s="83"/>
      <c r="G106" s="83"/>
      <c r="H106" s="83"/>
    </row>
    <row r="107" spans="2:8">
      <c r="B107" s="83"/>
      <c r="C107" s="84"/>
      <c r="D107" s="83"/>
      <c r="E107" s="83"/>
      <c r="F107" s="83"/>
      <c r="G107" s="83"/>
      <c r="H107" s="83"/>
    </row>
    <row r="108" spans="2:8">
      <c r="B108" s="83"/>
      <c r="C108" s="84"/>
      <c r="D108" s="83"/>
      <c r="E108" s="83"/>
      <c r="F108" s="83"/>
      <c r="G108" s="83"/>
      <c r="H108" s="83"/>
    </row>
    <row r="109" spans="2:8">
      <c r="B109" s="83"/>
      <c r="C109" s="84"/>
      <c r="D109" s="83"/>
      <c r="E109" s="83"/>
      <c r="F109" s="83"/>
      <c r="G109" s="83"/>
      <c r="H109" s="83"/>
    </row>
    <row r="110" spans="2:8">
      <c r="B110" s="83"/>
      <c r="C110" s="84"/>
      <c r="D110" s="83"/>
      <c r="E110" s="83"/>
      <c r="F110" s="83"/>
      <c r="G110" s="83"/>
      <c r="H110" s="83"/>
    </row>
    <row r="111" spans="2:8">
      <c r="B111" s="83"/>
      <c r="C111" s="84"/>
      <c r="D111" s="83"/>
      <c r="E111" s="83"/>
      <c r="F111" s="83"/>
      <c r="G111" s="83"/>
      <c r="H111" s="83"/>
    </row>
    <row r="112" spans="2:8">
      <c r="B112" s="83"/>
      <c r="C112" s="84"/>
      <c r="D112" s="83"/>
      <c r="E112" s="83"/>
      <c r="F112" s="83"/>
      <c r="G112" s="83"/>
      <c r="H112" s="83"/>
    </row>
    <row r="113" spans="2:8">
      <c r="B113" s="83"/>
      <c r="C113" s="84"/>
      <c r="D113" s="83"/>
      <c r="E113" s="83"/>
      <c r="F113" s="83"/>
      <c r="G113" s="83"/>
      <c r="H113" s="83"/>
    </row>
    <row r="114" spans="2:8">
      <c r="B114" s="83"/>
      <c r="C114" s="84"/>
      <c r="D114" s="83"/>
      <c r="E114" s="83"/>
      <c r="F114" s="83"/>
      <c r="G114" s="83"/>
      <c r="H114" s="83"/>
    </row>
    <row r="115" spans="2:8">
      <c r="B115" s="83"/>
      <c r="C115" s="84"/>
      <c r="D115" s="83"/>
      <c r="E115" s="83"/>
      <c r="F115" s="83"/>
      <c r="G115" s="83"/>
      <c r="H115" s="83"/>
    </row>
    <row r="116" spans="2:8">
      <c r="B116" s="83"/>
      <c r="C116" s="84"/>
      <c r="D116" s="83"/>
      <c r="E116" s="83"/>
      <c r="F116" s="83"/>
      <c r="G116" s="83"/>
      <c r="H116" s="83"/>
    </row>
    <row r="117" spans="2:8">
      <c r="B117" s="83"/>
      <c r="C117" s="84"/>
      <c r="D117" s="83"/>
      <c r="E117" s="83"/>
      <c r="F117" s="83"/>
      <c r="G117" s="83"/>
      <c r="H117" s="83"/>
    </row>
    <row r="118" spans="2:8">
      <c r="B118" s="83"/>
      <c r="C118" s="84"/>
      <c r="D118" s="83"/>
      <c r="E118" s="83"/>
      <c r="F118" s="83"/>
      <c r="G118" s="83"/>
      <c r="H118" s="83"/>
    </row>
    <row r="119" spans="2:8">
      <c r="B119" s="83"/>
      <c r="C119" s="84"/>
      <c r="D119" s="83"/>
      <c r="E119" s="83"/>
      <c r="F119" s="83"/>
      <c r="G119" s="83"/>
      <c r="H119" s="83"/>
    </row>
    <row r="120" spans="2:8">
      <c r="B120" s="83"/>
      <c r="C120" s="84"/>
      <c r="D120" s="83"/>
      <c r="E120" s="83"/>
      <c r="F120" s="83"/>
      <c r="G120" s="83"/>
      <c r="H120" s="83"/>
    </row>
    <row r="121" spans="2:8">
      <c r="B121" s="83"/>
      <c r="C121" s="84"/>
      <c r="D121" s="83"/>
      <c r="E121" s="83"/>
      <c r="F121" s="83"/>
      <c r="G121" s="83"/>
      <c r="H121" s="83"/>
    </row>
    <row r="122" spans="2:8">
      <c r="B122" s="83"/>
      <c r="C122" s="84"/>
      <c r="D122" s="83"/>
      <c r="E122" s="83"/>
      <c r="F122" s="83"/>
      <c r="G122" s="83"/>
      <c r="H122" s="83"/>
    </row>
    <row r="123" spans="2:8">
      <c r="B123" s="83"/>
      <c r="C123" s="84"/>
      <c r="D123" s="83"/>
      <c r="E123" s="83"/>
      <c r="F123" s="83"/>
      <c r="G123" s="83"/>
      <c r="H123" s="83"/>
    </row>
    <row r="124" spans="2:8">
      <c r="B124" s="83"/>
      <c r="C124" s="84"/>
      <c r="D124" s="83"/>
      <c r="E124" s="83"/>
      <c r="F124" s="83"/>
      <c r="G124" s="83"/>
      <c r="H124" s="83"/>
    </row>
    <row r="125" spans="2:8">
      <c r="B125" s="83"/>
      <c r="C125" s="84"/>
      <c r="D125" s="83"/>
      <c r="E125" s="83"/>
      <c r="F125" s="83"/>
      <c r="G125" s="83"/>
      <c r="H125" s="83"/>
    </row>
    <row r="126" spans="2:8">
      <c r="B126" s="83"/>
      <c r="C126" s="84"/>
      <c r="D126" s="83"/>
      <c r="E126" s="83"/>
      <c r="F126" s="83"/>
      <c r="G126" s="83"/>
      <c r="H126" s="83"/>
    </row>
    <row r="127" spans="2:8">
      <c r="B127" s="83"/>
      <c r="C127" s="84"/>
      <c r="D127" s="83"/>
      <c r="E127" s="83"/>
      <c r="F127" s="83"/>
      <c r="G127" s="83"/>
      <c r="H127" s="83"/>
    </row>
    <row r="128" spans="2:8">
      <c r="B128" s="83"/>
      <c r="C128" s="84"/>
      <c r="D128" s="83"/>
      <c r="E128" s="83"/>
      <c r="F128" s="83"/>
      <c r="G128" s="83"/>
      <c r="H128" s="83"/>
    </row>
    <row r="129" spans="2:8">
      <c r="B129" s="83"/>
      <c r="C129" s="84"/>
      <c r="D129" s="83"/>
      <c r="E129" s="83"/>
      <c r="F129" s="83"/>
      <c r="G129" s="83"/>
      <c r="H129" s="83"/>
    </row>
    <row r="130" spans="2:8">
      <c r="B130" s="83"/>
      <c r="C130" s="84"/>
      <c r="D130" s="83"/>
      <c r="E130" s="83"/>
      <c r="F130" s="83"/>
      <c r="G130" s="83"/>
      <c r="H130" s="83"/>
    </row>
    <row r="131" spans="2:8">
      <c r="B131" s="83"/>
      <c r="C131" s="84"/>
      <c r="D131" s="83"/>
      <c r="E131" s="83"/>
      <c r="F131" s="83"/>
      <c r="G131" s="83"/>
      <c r="H131" s="83"/>
    </row>
    <row r="132" spans="2:8">
      <c r="B132" s="83"/>
      <c r="C132" s="84"/>
      <c r="D132" s="83"/>
      <c r="E132" s="83"/>
      <c r="F132" s="83"/>
      <c r="G132" s="83"/>
      <c r="H132" s="83"/>
    </row>
    <row r="133" spans="2:8">
      <c r="B133" s="83"/>
      <c r="C133" s="84"/>
      <c r="D133" s="83"/>
      <c r="E133" s="83"/>
      <c r="F133" s="83"/>
      <c r="G133" s="83"/>
      <c r="H133" s="83"/>
    </row>
    <row r="134" spans="2:8">
      <c r="B134" s="83"/>
      <c r="C134" s="84"/>
      <c r="D134" s="83"/>
      <c r="E134" s="83"/>
      <c r="F134" s="83"/>
      <c r="G134" s="83"/>
      <c r="H134" s="83"/>
    </row>
    <row r="135" spans="2:8">
      <c r="B135" s="83"/>
      <c r="C135" s="84"/>
      <c r="D135" s="83"/>
      <c r="E135" s="83"/>
      <c r="F135" s="83"/>
      <c r="G135" s="83"/>
      <c r="H135" s="83"/>
    </row>
    <row r="136" spans="2:8">
      <c r="B136" s="83"/>
      <c r="C136" s="84"/>
      <c r="D136" s="83"/>
      <c r="E136" s="83"/>
      <c r="F136" s="83"/>
      <c r="G136" s="83"/>
      <c r="H136" s="83"/>
    </row>
    <row r="137" spans="2:8">
      <c r="B137" s="83"/>
      <c r="C137" s="84"/>
      <c r="D137" s="83"/>
      <c r="E137" s="83"/>
      <c r="F137" s="83"/>
      <c r="G137" s="83"/>
      <c r="H137" s="83"/>
    </row>
    <row r="138" spans="2:8">
      <c r="B138" s="83"/>
      <c r="C138" s="84"/>
      <c r="D138" s="83"/>
      <c r="E138" s="83"/>
      <c r="F138" s="83"/>
      <c r="G138" s="83"/>
      <c r="H138" s="83"/>
    </row>
    <row r="139" spans="2:8">
      <c r="B139" s="83"/>
      <c r="C139" s="84"/>
      <c r="D139" s="83"/>
      <c r="E139" s="83"/>
      <c r="F139" s="83"/>
      <c r="G139" s="83"/>
      <c r="H139" s="83"/>
    </row>
    <row r="140" spans="2:8">
      <c r="B140" s="83"/>
      <c r="C140" s="84"/>
      <c r="D140" s="83"/>
      <c r="E140" s="83"/>
      <c r="F140" s="83"/>
      <c r="G140" s="83"/>
      <c r="H140" s="83"/>
    </row>
    <row r="141" spans="2:8">
      <c r="B141" s="83"/>
      <c r="C141" s="84"/>
      <c r="D141" s="83"/>
      <c r="E141" s="83"/>
      <c r="F141" s="83"/>
      <c r="G141" s="83"/>
      <c r="H141" s="83"/>
    </row>
    <row r="142" spans="2:8">
      <c r="B142" s="83"/>
      <c r="C142" s="84"/>
      <c r="D142" s="83"/>
      <c r="E142" s="83"/>
      <c r="F142" s="83"/>
      <c r="G142" s="83"/>
      <c r="H142" s="83"/>
    </row>
    <row r="143" spans="2:8">
      <c r="B143" s="83"/>
      <c r="C143" s="84"/>
      <c r="D143" s="83"/>
      <c r="E143" s="83"/>
      <c r="F143" s="83"/>
      <c r="G143" s="83"/>
      <c r="H143" s="83"/>
    </row>
    <row r="144" spans="2:8">
      <c r="B144" s="83"/>
      <c r="C144" s="84"/>
      <c r="D144" s="83"/>
      <c r="E144" s="83"/>
      <c r="F144" s="83"/>
      <c r="G144" s="83"/>
      <c r="H144" s="83"/>
    </row>
    <row r="145" spans="2:8">
      <c r="B145" s="83"/>
      <c r="C145" s="84"/>
      <c r="D145" s="83"/>
      <c r="E145" s="83"/>
      <c r="F145" s="83"/>
      <c r="G145" s="83"/>
      <c r="H145" s="83"/>
    </row>
    <row r="146" spans="2:8">
      <c r="B146" s="83"/>
      <c r="C146" s="84"/>
      <c r="D146" s="83"/>
      <c r="E146" s="83"/>
      <c r="F146" s="83"/>
      <c r="G146" s="83"/>
      <c r="H146" s="83"/>
    </row>
    <row r="147" spans="2:8">
      <c r="B147" s="83"/>
      <c r="C147" s="84"/>
      <c r="D147" s="83"/>
      <c r="E147" s="83"/>
      <c r="F147" s="83"/>
      <c r="G147" s="83"/>
      <c r="H147" s="83"/>
    </row>
    <row r="148" spans="2:8">
      <c r="B148" s="83"/>
      <c r="C148" s="84"/>
      <c r="D148" s="83"/>
      <c r="E148" s="83"/>
      <c r="F148" s="83"/>
      <c r="G148" s="83"/>
      <c r="H148" s="83"/>
    </row>
    <row r="149" spans="2:8">
      <c r="B149" s="83"/>
      <c r="C149" s="84"/>
      <c r="D149" s="83"/>
      <c r="E149" s="83"/>
      <c r="F149" s="83"/>
      <c r="G149" s="83"/>
      <c r="H149" s="83"/>
    </row>
    <row r="150" spans="2:8">
      <c r="B150" s="83"/>
      <c r="C150" s="84"/>
      <c r="D150" s="83"/>
      <c r="E150" s="83"/>
      <c r="F150" s="83"/>
      <c r="G150" s="83"/>
      <c r="H150" s="83"/>
    </row>
    <row r="151" spans="2:8">
      <c r="B151" s="83"/>
      <c r="C151" s="84"/>
      <c r="D151" s="83"/>
      <c r="E151" s="83"/>
      <c r="F151" s="83"/>
      <c r="G151" s="83"/>
      <c r="H151" s="83"/>
    </row>
    <row r="152" spans="2:8">
      <c r="B152" s="83"/>
      <c r="C152" s="84"/>
      <c r="D152" s="83"/>
      <c r="E152" s="83"/>
      <c r="F152" s="83"/>
      <c r="G152" s="83"/>
      <c r="H152" s="83"/>
    </row>
    <row r="153" spans="2:8">
      <c r="B153" s="83"/>
      <c r="C153" s="84"/>
      <c r="D153" s="83"/>
      <c r="E153" s="83"/>
      <c r="F153" s="83"/>
      <c r="G153" s="83"/>
      <c r="H153" s="83"/>
    </row>
    <row r="154" spans="2:8">
      <c r="B154" s="83"/>
      <c r="C154" s="84"/>
      <c r="D154" s="83"/>
      <c r="E154" s="83"/>
      <c r="F154" s="83"/>
      <c r="G154" s="83"/>
      <c r="H154" s="83"/>
    </row>
    <row r="155" spans="2:8">
      <c r="B155" s="83"/>
      <c r="C155" s="84"/>
      <c r="D155" s="83"/>
      <c r="E155" s="83"/>
      <c r="F155" s="83"/>
      <c r="G155" s="83"/>
      <c r="H155" s="83"/>
    </row>
    <row r="156" spans="2:8">
      <c r="B156" s="83"/>
      <c r="C156" s="84"/>
      <c r="D156" s="83"/>
      <c r="E156" s="83"/>
      <c r="F156" s="83"/>
      <c r="G156" s="83"/>
      <c r="H156" s="83"/>
    </row>
    <row r="157" spans="2:8">
      <c r="B157" s="83"/>
      <c r="C157" s="84"/>
      <c r="D157" s="83"/>
      <c r="E157" s="83"/>
      <c r="F157" s="83"/>
      <c r="G157" s="83"/>
      <c r="H157" s="83"/>
    </row>
    <row r="158" spans="2:8">
      <c r="B158" s="83"/>
      <c r="C158" s="84"/>
      <c r="D158" s="83"/>
      <c r="E158" s="83"/>
      <c r="F158" s="83"/>
      <c r="G158" s="83"/>
      <c r="H158" s="83"/>
    </row>
    <row r="159" spans="2:8">
      <c r="B159" s="83"/>
      <c r="C159" s="84"/>
      <c r="D159" s="83"/>
      <c r="E159" s="83"/>
      <c r="F159" s="83"/>
      <c r="G159" s="83"/>
      <c r="H159" s="83"/>
    </row>
    <row r="160" spans="2:8">
      <c r="B160" s="83"/>
      <c r="C160" s="84"/>
      <c r="D160" s="83"/>
      <c r="E160" s="83"/>
      <c r="F160" s="83"/>
      <c r="G160" s="83"/>
      <c r="H160" s="83"/>
    </row>
    <row r="161" spans="2:8">
      <c r="B161" s="83"/>
      <c r="C161" s="84"/>
      <c r="D161" s="83"/>
      <c r="E161" s="83"/>
      <c r="F161" s="83"/>
      <c r="G161" s="83"/>
      <c r="H161" s="83"/>
    </row>
    <row r="162" spans="2:8">
      <c r="B162" s="83"/>
      <c r="C162" s="84"/>
      <c r="D162" s="83"/>
      <c r="E162" s="83"/>
      <c r="F162" s="83"/>
      <c r="G162" s="83"/>
      <c r="H162" s="83"/>
    </row>
    <row r="163" spans="2:8">
      <c r="B163" s="83"/>
      <c r="C163" s="84"/>
      <c r="D163" s="83"/>
      <c r="E163" s="83"/>
      <c r="F163" s="83"/>
      <c r="G163" s="83"/>
      <c r="H163" s="83"/>
    </row>
    <row r="164" spans="2:8">
      <c r="B164" s="83"/>
      <c r="C164" s="84"/>
      <c r="D164" s="83"/>
      <c r="E164" s="83"/>
      <c r="F164" s="83"/>
      <c r="G164" s="83"/>
      <c r="H164" s="83"/>
    </row>
    <row r="165" spans="2:8">
      <c r="B165" s="83"/>
      <c r="C165" s="84"/>
      <c r="D165" s="83"/>
      <c r="E165" s="83"/>
      <c r="F165" s="83"/>
      <c r="G165" s="83"/>
      <c r="H165" s="83"/>
    </row>
    <row r="166" spans="2:8">
      <c r="B166" s="83"/>
      <c r="C166" s="84"/>
      <c r="D166" s="83"/>
      <c r="E166" s="83"/>
      <c r="F166" s="83"/>
      <c r="G166" s="83"/>
      <c r="H166" s="83"/>
    </row>
    <row r="167" spans="2:8">
      <c r="B167" s="83"/>
      <c r="C167" s="84"/>
      <c r="D167" s="83"/>
      <c r="E167" s="83"/>
      <c r="F167" s="83"/>
      <c r="G167" s="83"/>
      <c r="H167" s="83"/>
    </row>
    <row r="168" spans="2:8">
      <c r="B168" s="83"/>
      <c r="C168" s="84"/>
      <c r="D168" s="83"/>
      <c r="E168" s="83"/>
      <c r="F168" s="83"/>
      <c r="G168" s="83"/>
      <c r="H168" s="83"/>
    </row>
    <row r="169" spans="2:8">
      <c r="B169" s="83"/>
      <c r="C169" s="84"/>
      <c r="D169" s="83"/>
      <c r="E169" s="83"/>
      <c r="F169" s="83"/>
      <c r="G169" s="83"/>
      <c r="H169" s="83"/>
    </row>
    <row r="170" spans="2:8">
      <c r="B170" s="83"/>
      <c r="C170" s="84"/>
      <c r="D170" s="83"/>
      <c r="E170" s="83"/>
      <c r="F170" s="83"/>
      <c r="G170" s="83"/>
      <c r="H170" s="83"/>
    </row>
    <row r="171" spans="2:8">
      <c r="B171" s="83"/>
      <c r="C171" s="84"/>
      <c r="D171" s="83"/>
      <c r="E171" s="83"/>
      <c r="F171" s="83"/>
      <c r="G171" s="83"/>
      <c r="H171" s="83"/>
    </row>
    <row r="172" spans="2:8">
      <c r="B172" s="83"/>
      <c r="C172" s="84"/>
      <c r="D172" s="83"/>
      <c r="E172" s="83"/>
      <c r="F172" s="83"/>
      <c r="G172" s="83"/>
      <c r="H172" s="83"/>
    </row>
    <row r="173" spans="2:8">
      <c r="B173" s="83"/>
      <c r="C173" s="84"/>
      <c r="D173" s="83"/>
      <c r="E173" s="83"/>
      <c r="F173" s="83"/>
      <c r="G173" s="83"/>
      <c r="H173" s="83"/>
    </row>
    <row r="174" spans="2:8">
      <c r="B174" s="83"/>
      <c r="C174" s="84"/>
      <c r="D174" s="83"/>
      <c r="E174" s="83"/>
      <c r="F174" s="83"/>
      <c r="G174" s="83"/>
      <c r="H174" s="83"/>
    </row>
    <row r="175" spans="2:8">
      <c r="B175" s="83"/>
      <c r="C175" s="84"/>
      <c r="D175" s="83"/>
      <c r="E175" s="83"/>
      <c r="F175" s="83"/>
      <c r="G175" s="83"/>
      <c r="H175" s="83"/>
    </row>
    <row r="176" spans="2:8">
      <c r="B176" s="83"/>
      <c r="C176" s="84"/>
      <c r="D176" s="83"/>
      <c r="E176" s="83"/>
      <c r="F176" s="83"/>
      <c r="G176" s="83"/>
      <c r="H176" s="83"/>
    </row>
    <row r="177" spans="2:8">
      <c r="B177" s="83"/>
      <c r="C177" s="84"/>
      <c r="D177" s="83"/>
      <c r="E177" s="83"/>
      <c r="F177" s="83"/>
      <c r="G177" s="83"/>
      <c r="H177" s="83"/>
    </row>
    <row r="178" spans="2:8">
      <c r="B178" s="83"/>
      <c r="C178" s="84"/>
      <c r="D178" s="83"/>
      <c r="E178" s="83"/>
      <c r="F178" s="83"/>
      <c r="G178" s="83"/>
      <c r="H178" s="83"/>
    </row>
    <row r="179" spans="2:8">
      <c r="B179" s="83"/>
      <c r="C179" s="84"/>
      <c r="D179" s="83"/>
      <c r="E179" s="83"/>
      <c r="F179" s="83"/>
      <c r="G179" s="83"/>
      <c r="H179" s="83"/>
    </row>
    <row r="180" spans="2:8">
      <c r="B180" s="83"/>
      <c r="C180" s="84"/>
      <c r="D180" s="83"/>
      <c r="E180" s="83"/>
      <c r="F180" s="83"/>
      <c r="G180" s="83"/>
      <c r="H180" s="83"/>
    </row>
    <row r="181" spans="2:8">
      <c r="B181" s="83"/>
      <c r="C181" s="84"/>
      <c r="D181" s="83"/>
      <c r="E181" s="83"/>
      <c r="F181" s="83"/>
      <c r="G181" s="83"/>
      <c r="H181" s="83"/>
    </row>
    <row r="182" spans="2:8">
      <c r="B182" s="83"/>
      <c r="C182" s="84"/>
      <c r="D182" s="83"/>
      <c r="E182" s="83"/>
      <c r="F182" s="83"/>
      <c r="G182" s="83"/>
      <c r="H182" s="83"/>
    </row>
    <row r="183" spans="2:8">
      <c r="B183" s="83"/>
      <c r="C183" s="84"/>
      <c r="D183" s="83"/>
      <c r="E183" s="83"/>
      <c r="F183" s="83"/>
      <c r="G183" s="83"/>
      <c r="H183" s="83"/>
    </row>
    <row r="184" spans="2:8">
      <c r="B184" s="83"/>
      <c r="C184" s="84"/>
      <c r="D184" s="83"/>
      <c r="E184" s="83"/>
      <c r="F184" s="83"/>
      <c r="G184" s="83"/>
      <c r="H184" s="83"/>
    </row>
    <row r="185" spans="2:8">
      <c r="B185" s="83"/>
      <c r="C185" s="84"/>
      <c r="D185" s="83"/>
      <c r="E185" s="83"/>
      <c r="F185" s="83"/>
      <c r="G185" s="83"/>
      <c r="H185" s="83"/>
    </row>
    <row r="186" spans="2:8">
      <c r="B186" s="83"/>
      <c r="C186" s="84"/>
      <c r="D186" s="83"/>
      <c r="E186" s="83"/>
      <c r="F186" s="83"/>
      <c r="G186" s="83"/>
      <c r="H186" s="83"/>
    </row>
    <row r="187" spans="2:8">
      <c r="B187" s="83"/>
      <c r="C187" s="84"/>
      <c r="D187" s="83"/>
      <c r="E187" s="83"/>
      <c r="F187" s="83"/>
      <c r="G187" s="83"/>
      <c r="H187" s="83"/>
    </row>
    <row r="188" spans="2:8">
      <c r="B188" s="83"/>
      <c r="C188" s="84"/>
      <c r="D188" s="83"/>
      <c r="E188" s="83"/>
      <c r="F188" s="83"/>
      <c r="G188" s="83"/>
      <c r="H188" s="83"/>
    </row>
    <row r="189" spans="2:8">
      <c r="B189" s="83"/>
      <c r="C189" s="84"/>
      <c r="D189" s="83"/>
      <c r="E189" s="83"/>
      <c r="F189" s="83"/>
      <c r="G189" s="83"/>
      <c r="H189" s="83"/>
    </row>
    <row r="190" spans="2:8">
      <c r="B190" s="83"/>
      <c r="C190" s="84"/>
      <c r="D190" s="83"/>
      <c r="E190" s="83"/>
      <c r="F190" s="83"/>
      <c r="G190" s="83"/>
      <c r="H190" s="83"/>
    </row>
    <row r="191" spans="2:8">
      <c r="B191" s="83"/>
      <c r="C191" s="84"/>
      <c r="D191" s="83"/>
      <c r="E191" s="83"/>
      <c r="F191" s="83"/>
      <c r="G191" s="83"/>
      <c r="H191" s="83"/>
    </row>
    <row r="192" spans="2:8">
      <c r="B192" s="83"/>
      <c r="C192" s="84"/>
      <c r="D192" s="83"/>
      <c r="E192" s="83"/>
      <c r="F192" s="83"/>
      <c r="G192" s="83"/>
      <c r="H192" s="83"/>
    </row>
    <row r="193" spans="2:8">
      <c r="B193" s="83"/>
      <c r="C193" s="84"/>
      <c r="D193" s="83"/>
      <c r="E193" s="83"/>
      <c r="F193" s="83"/>
      <c r="G193" s="83"/>
      <c r="H193" s="83"/>
    </row>
    <row r="194" spans="2:8">
      <c r="B194" s="83"/>
      <c r="C194" s="84"/>
      <c r="D194" s="83"/>
      <c r="E194" s="83"/>
      <c r="F194" s="83"/>
      <c r="G194" s="83"/>
      <c r="H194" s="83"/>
    </row>
    <row r="195" spans="2:8">
      <c r="B195" s="83"/>
      <c r="C195" s="84"/>
      <c r="D195" s="83"/>
      <c r="E195" s="83"/>
      <c r="F195" s="83"/>
      <c r="G195" s="83"/>
      <c r="H195" s="83"/>
    </row>
    <row r="196" spans="2:8">
      <c r="B196" s="83"/>
      <c r="C196" s="84"/>
      <c r="D196" s="83"/>
      <c r="E196" s="83"/>
      <c r="F196" s="83"/>
      <c r="G196" s="83"/>
      <c r="H196" s="83"/>
    </row>
    <row r="197" spans="2:8">
      <c r="B197" s="83"/>
      <c r="C197" s="84"/>
      <c r="D197" s="83"/>
      <c r="E197" s="83"/>
      <c r="F197" s="83"/>
      <c r="G197" s="83"/>
      <c r="H197" s="83"/>
    </row>
    <row r="198" spans="2:8">
      <c r="B198" s="83"/>
      <c r="C198" s="84"/>
      <c r="D198" s="83"/>
      <c r="E198" s="83"/>
      <c r="F198" s="83"/>
      <c r="G198" s="83"/>
      <c r="H198" s="83"/>
    </row>
    <row r="199" spans="2:8">
      <c r="B199" s="83"/>
      <c r="C199" s="84"/>
      <c r="D199" s="83"/>
      <c r="E199" s="83"/>
      <c r="F199" s="83"/>
      <c r="G199" s="83"/>
      <c r="H199" s="83"/>
    </row>
    <row r="200" spans="2:8">
      <c r="B200" s="83"/>
      <c r="C200" s="84"/>
      <c r="D200" s="83"/>
      <c r="E200" s="83"/>
      <c r="F200" s="83"/>
      <c r="G200" s="83"/>
      <c r="H200" s="83"/>
    </row>
    <row r="201" spans="2:8">
      <c r="B201" s="83"/>
      <c r="C201" s="84"/>
      <c r="D201" s="83"/>
      <c r="E201" s="83"/>
      <c r="F201" s="83"/>
      <c r="G201" s="83"/>
      <c r="H201" s="83"/>
    </row>
    <row r="202" spans="2:8">
      <c r="B202" s="83"/>
      <c r="C202" s="84"/>
      <c r="D202" s="83"/>
      <c r="E202" s="83"/>
      <c r="F202" s="83"/>
      <c r="G202" s="83"/>
      <c r="H202" s="83"/>
    </row>
    <row r="203" spans="2:8">
      <c r="B203" s="83"/>
      <c r="C203" s="84"/>
      <c r="D203" s="83"/>
      <c r="E203" s="83"/>
      <c r="F203" s="83"/>
      <c r="G203" s="83"/>
      <c r="H203" s="83"/>
    </row>
    <row r="204" spans="2:8">
      <c r="B204" s="83"/>
      <c r="C204" s="84"/>
      <c r="D204" s="83"/>
      <c r="E204" s="83"/>
      <c r="F204" s="83"/>
      <c r="G204" s="83"/>
      <c r="H204" s="83"/>
    </row>
    <row r="205" spans="2:8">
      <c r="B205" s="83"/>
      <c r="C205" s="84"/>
      <c r="D205" s="83"/>
      <c r="E205" s="83"/>
      <c r="F205" s="83"/>
      <c r="G205" s="83"/>
      <c r="H205" s="83"/>
    </row>
    <row r="206" spans="2:8">
      <c r="B206" s="83"/>
      <c r="C206" s="84"/>
      <c r="D206" s="83"/>
      <c r="E206" s="83"/>
      <c r="F206" s="83"/>
      <c r="G206" s="83"/>
      <c r="H206" s="83"/>
    </row>
    <row r="207" spans="2:8">
      <c r="B207" s="83"/>
      <c r="C207" s="84"/>
      <c r="D207" s="83"/>
      <c r="E207" s="83"/>
      <c r="F207" s="83"/>
      <c r="G207" s="83"/>
      <c r="H207" s="83"/>
    </row>
    <row r="208" spans="2:8">
      <c r="B208" s="83"/>
      <c r="C208" s="84"/>
      <c r="D208" s="83"/>
      <c r="E208" s="83"/>
      <c r="F208" s="83"/>
      <c r="G208" s="83"/>
      <c r="H208" s="83"/>
    </row>
    <row r="209" spans="2:8">
      <c r="B209" s="83"/>
      <c r="C209" s="84"/>
      <c r="D209" s="83"/>
      <c r="E209" s="83"/>
      <c r="F209" s="83"/>
      <c r="G209" s="83"/>
      <c r="H209" s="83"/>
    </row>
    <row r="210" spans="2:8">
      <c r="B210" s="83"/>
      <c r="C210" s="84"/>
      <c r="D210" s="83"/>
      <c r="E210" s="83"/>
      <c r="F210" s="83"/>
      <c r="G210" s="83"/>
      <c r="H210" s="83"/>
    </row>
    <row r="211" spans="2:8">
      <c r="B211" s="83"/>
      <c r="C211" s="84"/>
      <c r="D211" s="83"/>
      <c r="E211" s="83"/>
      <c r="F211" s="83"/>
      <c r="G211" s="83"/>
      <c r="H211" s="83"/>
    </row>
    <row r="212" spans="2:8">
      <c r="B212" s="83"/>
      <c r="C212" s="84"/>
      <c r="D212" s="83"/>
      <c r="E212" s="83"/>
      <c r="F212" s="83"/>
      <c r="G212" s="83"/>
      <c r="H212" s="83"/>
    </row>
    <row r="213" spans="2:8">
      <c r="B213" s="83"/>
      <c r="C213" s="84"/>
      <c r="D213" s="83"/>
      <c r="E213" s="83"/>
      <c r="F213" s="83"/>
      <c r="G213" s="83"/>
      <c r="H213" s="83"/>
    </row>
    <row r="214" spans="2:8">
      <c r="B214" s="83"/>
      <c r="C214" s="84"/>
      <c r="D214" s="83"/>
      <c r="E214" s="83"/>
      <c r="F214" s="83"/>
      <c r="G214" s="83"/>
      <c r="H214" s="83"/>
    </row>
    <row r="215" spans="2:8">
      <c r="B215" s="83"/>
      <c r="C215" s="84"/>
      <c r="D215" s="83"/>
      <c r="E215" s="83"/>
      <c r="F215" s="83"/>
      <c r="G215" s="83"/>
      <c r="H215" s="83"/>
    </row>
    <row r="216" spans="2:8">
      <c r="B216" s="83"/>
      <c r="C216" s="84"/>
      <c r="D216" s="83"/>
      <c r="E216" s="83"/>
      <c r="F216" s="83"/>
      <c r="G216" s="83"/>
      <c r="H216" s="83"/>
    </row>
    <row r="217" spans="2:8">
      <c r="B217" s="83"/>
      <c r="C217" s="84"/>
      <c r="D217" s="83"/>
      <c r="E217" s="83"/>
      <c r="F217" s="83"/>
      <c r="G217" s="83"/>
      <c r="H217" s="83"/>
    </row>
    <row r="218" spans="2:8">
      <c r="B218" s="83"/>
      <c r="C218" s="84"/>
      <c r="D218" s="83"/>
      <c r="E218" s="83"/>
      <c r="F218" s="83"/>
      <c r="G218" s="83"/>
      <c r="H218" s="83"/>
    </row>
    <row r="219" spans="2:8">
      <c r="B219" s="83"/>
      <c r="C219" s="84"/>
      <c r="D219" s="83"/>
      <c r="E219" s="83"/>
      <c r="F219" s="83"/>
      <c r="G219" s="83"/>
      <c r="H219" s="83"/>
    </row>
    <row r="220" spans="2:8">
      <c r="B220" s="83"/>
      <c r="C220" s="84"/>
      <c r="D220" s="83"/>
      <c r="E220" s="83"/>
      <c r="F220" s="83"/>
      <c r="G220" s="83"/>
      <c r="H220" s="83"/>
    </row>
    <row r="221" spans="2:8">
      <c r="B221" s="83"/>
      <c r="C221" s="84"/>
      <c r="D221" s="83"/>
      <c r="E221" s="83"/>
      <c r="F221" s="83"/>
      <c r="G221" s="83"/>
      <c r="H221" s="83"/>
    </row>
    <row r="222" spans="2:8">
      <c r="B222" s="83"/>
      <c r="C222" s="84"/>
      <c r="D222" s="83"/>
      <c r="E222" s="83"/>
      <c r="F222" s="83"/>
      <c r="G222" s="83"/>
      <c r="H222" s="83"/>
    </row>
    <row r="223" spans="2:8">
      <c r="B223" s="83"/>
      <c r="C223" s="84"/>
      <c r="D223" s="83"/>
      <c r="E223" s="83"/>
      <c r="F223" s="83"/>
      <c r="G223" s="83"/>
      <c r="H223" s="83"/>
    </row>
    <row r="224" spans="2:8">
      <c r="B224" s="83"/>
      <c r="C224" s="84"/>
      <c r="D224" s="83"/>
      <c r="E224" s="83"/>
      <c r="F224" s="83"/>
      <c r="G224" s="83"/>
      <c r="H224" s="83"/>
    </row>
    <row r="225" spans="2:8">
      <c r="B225" s="83"/>
      <c r="C225" s="84"/>
      <c r="D225" s="83"/>
      <c r="E225" s="83"/>
      <c r="F225" s="83"/>
      <c r="G225" s="83"/>
      <c r="H225" s="83"/>
    </row>
  </sheetData>
  <mergeCells count="7">
    <mergeCell ref="A1:E1"/>
    <mergeCell ref="D2:E2"/>
    <mergeCell ref="A3:B3"/>
    <mergeCell ref="A24:B24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5"/>
  <sheetViews>
    <sheetView topLeftCell="A40" workbookViewId="0">
      <selection activeCell="D74" sqref="D74"/>
    </sheetView>
  </sheetViews>
  <sheetFormatPr defaultColWidth="9" defaultRowHeight="13.5" outlineLevelCol="6"/>
  <cols>
    <col min="2" max="2" width="30.375" customWidth="1"/>
    <col min="3" max="3" width="16.25" customWidth="1"/>
    <col min="4" max="4" width="15.5" customWidth="1"/>
    <col min="5" max="5" width="10.375" customWidth="1"/>
    <col min="6" max="6" width="7.625" customWidth="1"/>
    <col min="7" max="7" width="15.5" customWidth="1"/>
  </cols>
  <sheetData>
    <row r="1" ht="20.1" customHeight="1" spans="1:7">
      <c r="A1" s="36" t="s">
        <v>95</v>
      </c>
      <c r="B1" s="36"/>
      <c r="C1" s="36"/>
      <c r="D1" s="36"/>
      <c r="E1" s="36"/>
      <c r="F1" s="36"/>
      <c r="G1" s="36"/>
    </row>
    <row r="2" spans="1:7">
      <c r="A2" s="53" t="s">
        <v>96</v>
      </c>
      <c r="B2" s="53"/>
      <c r="C2" s="53"/>
      <c r="D2" s="53"/>
      <c r="E2" s="54"/>
      <c r="F2" s="54"/>
      <c r="G2" s="38" t="s">
        <v>2</v>
      </c>
    </row>
    <row r="3" ht="30" customHeight="1" spans="1:7">
      <c r="A3" s="39" t="s">
        <v>97</v>
      </c>
      <c r="B3" s="39"/>
      <c r="C3" s="39" t="s">
        <v>98</v>
      </c>
      <c r="D3" s="39"/>
      <c r="E3" s="39"/>
      <c r="F3" s="39"/>
      <c r="G3" s="39"/>
    </row>
    <row r="4" s="48" customFormat="1" ht="30" customHeight="1" spans="1:7">
      <c r="A4" s="39" t="s">
        <v>66</v>
      </c>
      <c r="B4" s="39" t="s">
        <v>67</v>
      </c>
      <c r="C4" s="39" t="s">
        <v>52</v>
      </c>
      <c r="D4" s="39" t="s">
        <v>99</v>
      </c>
      <c r="E4" s="39" t="s">
        <v>100</v>
      </c>
      <c r="F4" s="39" t="s">
        <v>101</v>
      </c>
      <c r="G4" s="39" t="s">
        <v>102</v>
      </c>
    </row>
    <row r="5" ht="15" customHeight="1" spans="1:7">
      <c r="A5" s="55" t="s">
        <v>103</v>
      </c>
      <c r="B5" s="56" t="s">
        <v>104</v>
      </c>
      <c r="C5" s="57">
        <v>821.51</v>
      </c>
      <c r="D5" s="58">
        <v>821.51</v>
      </c>
      <c r="E5" s="58"/>
      <c r="F5" s="58"/>
      <c r="G5" s="58"/>
    </row>
    <row r="6" ht="15" customHeight="1" spans="1:7">
      <c r="A6" s="55" t="s">
        <v>105</v>
      </c>
      <c r="B6" s="59" t="s">
        <v>106</v>
      </c>
      <c r="C6" s="60">
        <v>99.85</v>
      </c>
      <c r="D6" s="61">
        <v>99.85</v>
      </c>
      <c r="E6" s="58"/>
      <c r="F6" s="58"/>
      <c r="G6" s="58"/>
    </row>
    <row r="7" ht="15" customHeight="1" spans="1:7">
      <c r="A7" s="55" t="s">
        <v>107</v>
      </c>
      <c r="B7" s="59" t="s">
        <v>108</v>
      </c>
      <c r="C7" s="60">
        <v>473.11</v>
      </c>
      <c r="D7" s="61">
        <v>473.11</v>
      </c>
      <c r="E7" s="58"/>
      <c r="F7" s="58"/>
      <c r="G7" s="58"/>
    </row>
    <row r="8" ht="15" customHeight="1" spans="1:7">
      <c r="A8" s="55" t="s">
        <v>109</v>
      </c>
      <c r="B8" s="59" t="s">
        <v>110</v>
      </c>
      <c r="C8" s="57"/>
      <c r="D8" s="58"/>
      <c r="E8" s="58"/>
      <c r="F8" s="58"/>
      <c r="G8" s="58"/>
    </row>
    <row r="9" ht="15" customHeight="1" spans="1:7">
      <c r="A9" s="55" t="s">
        <v>111</v>
      </c>
      <c r="B9" s="59" t="s">
        <v>112</v>
      </c>
      <c r="C9" s="57"/>
      <c r="D9" s="58"/>
      <c r="E9" s="58"/>
      <c r="F9" s="58"/>
      <c r="G9" s="58"/>
    </row>
    <row r="10" ht="15" customHeight="1" spans="1:7">
      <c r="A10" s="55" t="s">
        <v>113</v>
      </c>
      <c r="B10" s="59" t="s">
        <v>114</v>
      </c>
      <c r="C10" s="57"/>
      <c r="D10" s="58"/>
      <c r="E10" s="58"/>
      <c r="F10" s="58"/>
      <c r="G10" s="58"/>
    </row>
    <row r="11" ht="15" customHeight="1" spans="1:7">
      <c r="A11" s="55" t="s">
        <v>115</v>
      </c>
      <c r="B11" s="59" t="s">
        <v>116</v>
      </c>
      <c r="C11" s="60">
        <v>91.67</v>
      </c>
      <c r="D11" s="61">
        <v>91.67</v>
      </c>
      <c r="E11" s="58"/>
      <c r="F11" s="58"/>
      <c r="G11" s="58"/>
    </row>
    <row r="12" ht="15" customHeight="1" spans="1:7">
      <c r="A12" s="55">
        <v>30110</v>
      </c>
      <c r="B12" s="59" t="s">
        <v>117</v>
      </c>
      <c r="C12" s="60">
        <v>45.84</v>
      </c>
      <c r="D12" s="61">
        <v>45.84</v>
      </c>
      <c r="E12" s="58"/>
      <c r="F12" s="58"/>
      <c r="G12" s="58"/>
    </row>
    <row r="13" ht="15" customHeight="1" spans="1:7">
      <c r="A13" s="55" t="s">
        <v>118</v>
      </c>
      <c r="B13" s="59" t="s">
        <v>119</v>
      </c>
      <c r="C13" s="57"/>
      <c r="D13" s="58"/>
      <c r="E13" s="58"/>
      <c r="F13" s="58"/>
      <c r="G13" s="58"/>
    </row>
    <row r="14" ht="15" customHeight="1" spans="1:7">
      <c r="A14" s="55" t="s">
        <v>120</v>
      </c>
      <c r="B14" s="59" t="s">
        <v>121</v>
      </c>
      <c r="C14" s="57"/>
      <c r="D14" s="58"/>
      <c r="E14" s="58"/>
      <c r="F14" s="58"/>
      <c r="G14" s="58"/>
    </row>
    <row r="15" ht="15" customHeight="1" spans="1:7">
      <c r="A15" s="55" t="s">
        <v>122</v>
      </c>
      <c r="B15" s="59" t="s">
        <v>123</v>
      </c>
      <c r="C15" s="60">
        <v>8.54</v>
      </c>
      <c r="D15" s="61">
        <v>8.54</v>
      </c>
      <c r="E15" s="58"/>
      <c r="F15" s="58"/>
      <c r="G15" s="58"/>
    </row>
    <row r="16" ht="15" customHeight="1" spans="1:7">
      <c r="A16" s="55" t="s">
        <v>124</v>
      </c>
      <c r="B16" s="59" t="s">
        <v>85</v>
      </c>
      <c r="C16" s="60">
        <v>63.82</v>
      </c>
      <c r="D16" s="61">
        <v>63.82</v>
      </c>
      <c r="E16" s="58"/>
      <c r="F16" s="58"/>
      <c r="G16" s="58"/>
    </row>
    <row r="17" ht="15" customHeight="1" spans="1:7">
      <c r="A17" s="55" t="s">
        <v>125</v>
      </c>
      <c r="B17" s="59" t="s">
        <v>126</v>
      </c>
      <c r="C17" s="57"/>
      <c r="D17" s="58"/>
      <c r="E17" s="58"/>
      <c r="F17" s="58"/>
      <c r="G17" s="58"/>
    </row>
    <row r="18" ht="15" customHeight="1" spans="1:7">
      <c r="A18" s="55" t="s">
        <v>127</v>
      </c>
      <c r="B18" s="59" t="s">
        <v>128</v>
      </c>
      <c r="C18" s="60">
        <v>38.68</v>
      </c>
      <c r="D18" s="61">
        <v>38.68</v>
      </c>
      <c r="E18" s="58"/>
      <c r="F18" s="58"/>
      <c r="G18" s="58"/>
    </row>
    <row r="19" ht="15" customHeight="1" spans="1:7">
      <c r="A19" s="55" t="s">
        <v>129</v>
      </c>
      <c r="B19" s="56" t="s">
        <v>130</v>
      </c>
      <c r="C19" s="61">
        <f>D19+E19+F19+G19</f>
        <v>55.6</v>
      </c>
      <c r="D19" s="58"/>
      <c r="E19" s="58"/>
      <c r="F19" s="58"/>
      <c r="G19" s="61">
        <v>55.6</v>
      </c>
    </row>
    <row r="20" ht="15" customHeight="1" spans="1:7">
      <c r="A20" s="55" t="s">
        <v>131</v>
      </c>
      <c r="B20" s="59" t="s">
        <v>132</v>
      </c>
      <c r="C20" s="61">
        <f t="shared" ref="C20:C52" si="0">D20+E20+F20+G20</f>
        <v>7</v>
      </c>
      <c r="D20" s="58"/>
      <c r="E20" s="58"/>
      <c r="F20" s="58"/>
      <c r="G20" s="61">
        <v>7</v>
      </c>
    </row>
    <row r="21" ht="15" customHeight="1" spans="1:7">
      <c r="A21" s="55" t="s">
        <v>133</v>
      </c>
      <c r="B21" s="59" t="s">
        <v>134</v>
      </c>
      <c r="C21" s="61">
        <f t="shared" si="0"/>
        <v>0</v>
      </c>
      <c r="D21" s="58"/>
      <c r="E21" s="58"/>
      <c r="F21" s="58"/>
      <c r="G21" s="58"/>
    </row>
    <row r="22" ht="15" customHeight="1" spans="1:7">
      <c r="A22" s="55" t="s">
        <v>135</v>
      </c>
      <c r="B22" s="59" t="s">
        <v>136</v>
      </c>
      <c r="C22" s="61">
        <f t="shared" si="0"/>
        <v>0</v>
      </c>
      <c r="D22" s="58"/>
      <c r="E22" s="58"/>
      <c r="F22" s="58"/>
      <c r="G22" s="58"/>
    </row>
    <row r="23" ht="15" customHeight="1" spans="1:7">
      <c r="A23" s="55" t="s">
        <v>137</v>
      </c>
      <c r="B23" s="59" t="s">
        <v>138</v>
      </c>
      <c r="C23" s="61">
        <f t="shared" si="0"/>
        <v>0</v>
      </c>
      <c r="D23" s="58"/>
      <c r="E23" s="58"/>
      <c r="F23" s="58"/>
      <c r="G23" s="58"/>
    </row>
    <row r="24" ht="15" customHeight="1" spans="1:7">
      <c r="A24" s="55" t="s">
        <v>139</v>
      </c>
      <c r="B24" s="59" t="s">
        <v>140</v>
      </c>
      <c r="C24" s="61">
        <f t="shared" si="0"/>
        <v>0</v>
      </c>
      <c r="D24" s="58"/>
      <c r="E24" s="58"/>
      <c r="F24" s="58"/>
      <c r="G24" s="58"/>
    </row>
    <row r="25" ht="15" customHeight="1" spans="1:7">
      <c r="A25" s="55" t="s">
        <v>141</v>
      </c>
      <c r="B25" s="59" t="s">
        <v>142</v>
      </c>
      <c r="C25" s="61">
        <f t="shared" si="0"/>
        <v>20</v>
      </c>
      <c r="D25" s="58"/>
      <c r="E25" s="58"/>
      <c r="F25" s="58"/>
      <c r="G25" s="61">
        <v>20</v>
      </c>
    </row>
    <row r="26" ht="15" customHeight="1" spans="1:7">
      <c r="A26" s="55" t="s">
        <v>143</v>
      </c>
      <c r="B26" s="59" t="s">
        <v>144</v>
      </c>
      <c r="C26" s="61">
        <f t="shared" si="0"/>
        <v>2.2</v>
      </c>
      <c r="D26" s="58"/>
      <c r="E26" s="58"/>
      <c r="F26" s="58"/>
      <c r="G26" s="61">
        <v>2.2</v>
      </c>
    </row>
    <row r="27" ht="15" customHeight="1" spans="1:7">
      <c r="A27" s="55" t="s">
        <v>145</v>
      </c>
      <c r="B27" s="59" t="s">
        <v>146</v>
      </c>
      <c r="C27" s="61">
        <f t="shared" si="0"/>
        <v>0</v>
      </c>
      <c r="D27" s="58"/>
      <c r="E27" s="58"/>
      <c r="F27" s="58"/>
      <c r="G27" s="58"/>
    </row>
    <row r="28" ht="15" customHeight="1" spans="1:7">
      <c r="A28" s="55" t="s">
        <v>147</v>
      </c>
      <c r="B28" s="59" t="s">
        <v>148</v>
      </c>
      <c r="C28" s="61">
        <f t="shared" si="0"/>
        <v>0</v>
      </c>
      <c r="D28" s="58"/>
      <c r="E28" s="58"/>
      <c r="F28" s="58"/>
      <c r="G28" s="58"/>
    </row>
    <row r="29" ht="15" customHeight="1" spans="1:7">
      <c r="A29" s="55" t="s">
        <v>149</v>
      </c>
      <c r="B29" s="59" t="s">
        <v>150</v>
      </c>
      <c r="C29" s="61">
        <f t="shared" si="0"/>
        <v>7.5</v>
      </c>
      <c r="D29" s="58"/>
      <c r="E29" s="58"/>
      <c r="F29" s="58"/>
      <c r="G29" s="61">
        <v>7.5</v>
      </c>
    </row>
    <row r="30" ht="15" customHeight="1" spans="1:7">
      <c r="A30" s="55" t="s">
        <v>151</v>
      </c>
      <c r="B30" s="59" t="s">
        <v>152</v>
      </c>
      <c r="C30" s="61">
        <f t="shared" si="0"/>
        <v>0</v>
      </c>
      <c r="D30" s="58"/>
      <c r="E30" s="58"/>
      <c r="F30" s="58"/>
      <c r="G30" s="58"/>
    </row>
    <row r="31" ht="15" customHeight="1" spans="1:7">
      <c r="A31" s="55" t="s">
        <v>153</v>
      </c>
      <c r="B31" s="59" t="s">
        <v>154</v>
      </c>
      <c r="C31" s="61">
        <f t="shared" si="0"/>
        <v>0</v>
      </c>
      <c r="D31" s="58"/>
      <c r="E31" s="58"/>
      <c r="F31" s="58"/>
      <c r="G31" s="58"/>
    </row>
    <row r="32" ht="15" customHeight="1" spans="1:7">
      <c r="A32" s="55" t="s">
        <v>155</v>
      </c>
      <c r="B32" s="59" t="s">
        <v>156</v>
      </c>
      <c r="C32" s="61">
        <f t="shared" si="0"/>
        <v>0</v>
      </c>
      <c r="D32" s="58"/>
      <c r="E32" s="58"/>
      <c r="F32" s="58"/>
      <c r="G32" s="58"/>
    </row>
    <row r="33" ht="15" customHeight="1" spans="1:7">
      <c r="A33" s="55" t="s">
        <v>157</v>
      </c>
      <c r="B33" s="59" t="s">
        <v>158</v>
      </c>
      <c r="C33" s="61">
        <f t="shared" si="0"/>
        <v>0</v>
      </c>
      <c r="D33" s="58"/>
      <c r="E33" s="58"/>
      <c r="F33" s="58"/>
      <c r="G33" s="58"/>
    </row>
    <row r="34" ht="15" customHeight="1" spans="1:7">
      <c r="A34" s="55" t="s">
        <v>159</v>
      </c>
      <c r="B34" s="59" t="s">
        <v>160</v>
      </c>
      <c r="C34" s="61">
        <f t="shared" si="0"/>
        <v>0</v>
      </c>
      <c r="D34" s="58"/>
      <c r="E34" s="58"/>
      <c r="F34" s="58"/>
      <c r="G34" s="58"/>
    </row>
    <row r="35" ht="15" customHeight="1" spans="1:7">
      <c r="A35" s="55" t="s">
        <v>161</v>
      </c>
      <c r="B35" s="59" t="s">
        <v>162</v>
      </c>
      <c r="C35" s="61">
        <f t="shared" si="0"/>
        <v>0</v>
      </c>
      <c r="D35" s="58"/>
      <c r="E35" s="58"/>
      <c r="F35" s="58"/>
      <c r="G35" s="58"/>
    </row>
    <row r="36" ht="15" customHeight="1" spans="1:7">
      <c r="A36" s="55" t="s">
        <v>163</v>
      </c>
      <c r="B36" s="59" t="s">
        <v>164</v>
      </c>
      <c r="C36" s="61">
        <f t="shared" si="0"/>
        <v>0</v>
      </c>
      <c r="D36" s="58"/>
      <c r="E36" s="58"/>
      <c r="F36" s="58"/>
      <c r="G36" s="58"/>
    </row>
    <row r="37" ht="15" customHeight="1" spans="1:7">
      <c r="A37" s="55" t="s">
        <v>165</v>
      </c>
      <c r="B37" s="59" t="s">
        <v>166</v>
      </c>
      <c r="C37" s="61">
        <f t="shared" si="0"/>
        <v>0</v>
      </c>
      <c r="D37" s="58"/>
      <c r="E37" s="58"/>
      <c r="F37" s="58"/>
      <c r="G37" s="58"/>
    </row>
    <row r="38" ht="15" customHeight="1" spans="1:7">
      <c r="A38" s="55" t="s">
        <v>167</v>
      </c>
      <c r="B38" s="59" t="s">
        <v>168</v>
      </c>
      <c r="C38" s="61">
        <f t="shared" si="0"/>
        <v>0</v>
      </c>
      <c r="D38" s="58"/>
      <c r="E38" s="58"/>
      <c r="F38" s="58"/>
      <c r="G38" s="58"/>
    </row>
    <row r="39" ht="15" customHeight="1" spans="1:7">
      <c r="A39" s="55" t="s">
        <v>169</v>
      </c>
      <c r="B39" s="59" t="s">
        <v>170</v>
      </c>
      <c r="C39" s="61">
        <f t="shared" si="0"/>
        <v>0</v>
      </c>
      <c r="D39" s="58"/>
      <c r="E39" s="58"/>
      <c r="F39" s="58"/>
      <c r="G39" s="58"/>
    </row>
    <row r="40" ht="15" customHeight="1" spans="1:7">
      <c r="A40" s="55" t="s">
        <v>171</v>
      </c>
      <c r="B40" s="59" t="s">
        <v>172</v>
      </c>
      <c r="C40" s="61">
        <f t="shared" si="0"/>
        <v>0</v>
      </c>
      <c r="D40" s="58"/>
      <c r="E40" s="58"/>
      <c r="F40" s="58"/>
      <c r="G40" s="58"/>
    </row>
    <row r="41" ht="15" customHeight="1" spans="1:7">
      <c r="A41" s="55" t="s">
        <v>173</v>
      </c>
      <c r="B41" s="59" t="s">
        <v>174</v>
      </c>
      <c r="C41" s="61">
        <f t="shared" si="0"/>
        <v>12.4</v>
      </c>
      <c r="D41" s="58"/>
      <c r="E41" s="58"/>
      <c r="F41" s="58"/>
      <c r="G41" s="61">
        <v>12.4</v>
      </c>
    </row>
    <row r="42" ht="15" customHeight="1" spans="1:7">
      <c r="A42" s="55" t="s">
        <v>175</v>
      </c>
      <c r="B42" s="59" t="s">
        <v>176</v>
      </c>
      <c r="C42" s="61">
        <f t="shared" si="0"/>
        <v>0</v>
      </c>
      <c r="D42" s="58"/>
      <c r="E42" s="58"/>
      <c r="F42" s="58"/>
      <c r="G42" s="58"/>
    </row>
    <row r="43" ht="15" customHeight="1" spans="1:7">
      <c r="A43" s="55" t="s">
        <v>177</v>
      </c>
      <c r="B43" s="59" t="s">
        <v>178</v>
      </c>
      <c r="C43" s="61">
        <f t="shared" si="0"/>
        <v>1</v>
      </c>
      <c r="D43" s="58"/>
      <c r="E43" s="58"/>
      <c r="F43" s="58"/>
      <c r="G43" s="61">
        <v>1</v>
      </c>
    </row>
    <row r="44" ht="15" customHeight="1" spans="1:7">
      <c r="A44" s="55" t="s">
        <v>179</v>
      </c>
      <c r="B44" s="59" t="s">
        <v>180</v>
      </c>
      <c r="C44" s="61">
        <f t="shared" si="0"/>
        <v>4</v>
      </c>
      <c r="D44" s="58"/>
      <c r="E44" s="58"/>
      <c r="F44" s="58"/>
      <c r="G44" s="61">
        <v>4</v>
      </c>
    </row>
    <row r="45" ht="15" customHeight="1" spans="1:7">
      <c r="A45" s="55" t="s">
        <v>181</v>
      </c>
      <c r="B45" s="59" t="s">
        <v>182</v>
      </c>
      <c r="C45" s="61">
        <f t="shared" si="0"/>
        <v>0</v>
      </c>
      <c r="D45" s="58"/>
      <c r="E45" s="58"/>
      <c r="F45" s="58"/>
      <c r="G45" s="58"/>
    </row>
    <row r="46" ht="15" customHeight="1" spans="1:7">
      <c r="A46" s="55" t="s">
        <v>183</v>
      </c>
      <c r="B46" s="59" t="s">
        <v>184</v>
      </c>
      <c r="C46" s="61">
        <f t="shared" si="0"/>
        <v>1.5</v>
      </c>
      <c r="D46" s="58"/>
      <c r="E46" s="58"/>
      <c r="F46" s="58"/>
      <c r="G46" s="61">
        <v>1.5</v>
      </c>
    </row>
    <row r="47" ht="15" customHeight="1" spans="1:7">
      <c r="A47" s="55" t="s">
        <v>185</v>
      </c>
      <c r="B47" s="56" t="s">
        <v>186</v>
      </c>
      <c r="C47" s="61">
        <f t="shared" si="0"/>
        <v>32.28</v>
      </c>
      <c r="D47" s="58"/>
      <c r="E47" s="61">
        <v>32.28</v>
      </c>
      <c r="F47" s="58"/>
      <c r="G47" s="58"/>
    </row>
    <row r="48" ht="15" customHeight="1" spans="1:7">
      <c r="A48" s="55" t="s">
        <v>187</v>
      </c>
      <c r="B48" s="59" t="s">
        <v>188</v>
      </c>
      <c r="C48" s="61">
        <f t="shared" si="0"/>
        <v>0</v>
      </c>
      <c r="D48" s="58"/>
      <c r="E48" s="58"/>
      <c r="F48" s="58"/>
      <c r="G48" s="58"/>
    </row>
    <row r="49" ht="15" customHeight="1" spans="1:7">
      <c r="A49" s="55" t="s">
        <v>189</v>
      </c>
      <c r="B49" s="59" t="s">
        <v>190</v>
      </c>
      <c r="C49" s="61">
        <f t="shared" si="0"/>
        <v>0</v>
      </c>
      <c r="D49" s="58"/>
      <c r="E49" s="58"/>
      <c r="F49" s="58"/>
      <c r="G49" s="58"/>
    </row>
    <row r="50" ht="15" customHeight="1" spans="1:7">
      <c r="A50" s="55" t="s">
        <v>191</v>
      </c>
      <c r="B50" s="59" t="s">
        <v>192</v>
      </c>
      <c r="C50" s="61">
        <f t="shared" si="0"/>
        <v>25.8</v>
      </c>
      <c r="D50" s="58"/>
      <c r="E50" s="61">
        <v>25.8</v>
      </c>
      <c r="F50" s="58"/>
      <c r="G50" s="58"/>
    </row>
    <row r="51" ht="15" customHeight="1" spans="1:7">
      <c r="A51" s="55" t="s">
        <v>193</v>
      </c>
      <c r="B51" s="59" t="s">
        <v>194</v>
      </c>
      <c r="C51" s="61">
        <f t="shared" si="0"/>
        <v>0</v>
      </c>
      <c r="D51" s="58"/>
      <c r="E51" s="58"/>
      <c r="F51" s="58"/>
      <c r="G51" s="58"/>
    </row>
    <row r="52" ht="15" customHeight="1" spans="1:7">
      <c r="A52" s="55" t="s">
        <v>195</v>
      </c>
      <c r="B52" s="59" t="s">
        <v>196</v>
      </c>
      <c r="C52" s="61">
        <f t="shared" si="0"/>
        <v>6.48</v>
      </c>
      <c r="D52" s="58"/>
      <c r="E52" s="61">
        <v>6.48</v>
      </c>
      <c r="F52" s="58"/>
      <c r="G52" s="58"/>
    </row>
    <row r="53" ht="15" customHeight="1" spans="1:7">
      <c r="A53" s="55" t="s">
        <v>197</v>
      </c>
      <c r="B53" s="59" t="s">
        <v>198</v>
      </c>
      <c r="C53" s="58">
        <f>SUM(G53+F53+E53+D53)</f>
        <v>0</v>
      </c>
      <c r="D53" s="58"/>
      <c r="E53" s="58"/>
      <c r="F53" s="58"/>
      <c r="G53" s="58"/>
    </row>
    <row r="54" ht="15" customHeight="1" spans="1:7">
      <c r="A54" s="55" t="s">
        <v>199</v>
      </c>
      <c r="B54" s="59" t="s">
        <v>200</v>
      </c>
      <c r="C54" s="58">
        <f>SUM(G54+F54+E54+D54)</f>
        <v>0</v>
      </c>
      <c r="D54" s="58"/>
      <c r="E54" s="58"/>
      <c r="F54" s="58"/>
      <c r="G54" s="58"/>
    </row>
    <row r="55" ht="15" customHeight="1" spans="1:7">
      <c r="A55" s="55" t="s">
        <v>201</v>
      </c>
      <c r="B55" s="59" t="s">
        <v>202</v>
      </c>
      <c r="C55" s="58">
        <f>SUM(G55+F55+E55+D55)</f>
        <v>0</v>
      </c>
      <c r="D55" s="58"/>
      <c r="E55" s="58"/>
      <c r="F55" s="58"/>
      <c r="G55" s="58"/>
    </row>
    <row r="56" ht="15" customHeight="1" spans="1:7">
      <c r="A56" s="55" t="s">
        <v>203</v>
      </c>
      <c r="B56" s="56" t="s">
        <v>204</v>
      </c>
      <c r="C56" s="58">
        <f>SUM(G56+F56+E56+D56)</f>
        <v>0</v>
      </c>
      <c r="D56" s="58"/>
      <c r="E56" s="58"/>
      <c r="F56" s="58"/>
      <c r="G56" s="58"/>
    </row>
    <row r="57" ht="15" customHeight="1" spans="1:7">
      <c r="A57" s="55" t="s">
        <v>205</v>
      </c>
      <c r="B57" s="59" t="s">
        <v>206</v>
      </c>
      <c r="C57" s="58">
        <f>SUM(G57+F57+E57+D57)</f>
        <v>0</v>
      </c>
      <c r="D57" s="58"/>
      <c r="E57" s="58"/>
      <c r="F57" s="58"/>
      <c r="G57" s="58"/>
    </row>
    <row r="58" ht="15" customHeight="1" spans="1:7">
      <c r="A58" s="55" t="s">
        <v>207</v>
      </c>
      <c r="B58" s="59" t="s">
        <v>208</v>
      </c>
      <c r="C58" s="58">
        <f>SUM(G58+F58+E58+D58)</f>
        <v>0</v>
      </c>
      <c r="D58" s="58"/>
      <c r="E58" s="58"/>
      <c r="F58" s="58"/>
      <c r="G58" s="58"/>
    </row>
    <row r="59" ht="15" customHeight="1" spans="1:7">
      <c r="A59" s="55" t="s">
        <v>209</v>
      </c>
      <c r="B59" s="59" t="s">
        <v>210</v>
      </c>
      <c r="C59" s="58">
        <f>SUM(G59+F59+E59+D59)</f>
        <v>0</v>
      </c>
      <c r="D59" s="58"/>
      <c r="E59" s="58"/>
      <c r="F59" s="58"/>
      <c r="G59" s="58"/>
    </row>
    <row r="60" ht="15" customHeight="1" spans="1:7">
      <c r="A60" s="55" t="s">
        <v>211</v>
      </c>
      <c r="B60" s="59" t="s">
        <v>212</v>
      </c>
      <c r="C60" s="58">
        <f>SUM(G60+F60+E60+D60)</f>
        <v>0</v>
      </c>
      <c r="D60" s="58"/>
      <c r="E60" s="58"/>
      <c r="F60" s="58"/>
      <c r="G60" s="58"/>
    </row>
    <row r="61" ht="15" customHeight="1" spans="1:7">
      <c r="A61" s="55" t="s">
        <v>213</v>
      </c>
      <c r="B61" s="59" t="s">
        <v>214</v>
      </c>
      <c r="C61" s="58">
        <f>SUM(G61+F61+E61+D61)</f>
        <v>0</v>
      </c>
      <c r="D61" s="58"/>
      <c r="E61" s="58"/>
      <c r="F61" s="58"/>
      <c r="G61" s="58"/>
    </row>
    <row r="62" ht="15" customHeight="1" spans="1:7">
      <c r="A62" s="55" t="s">
        <v>215</v>
      </c>
      <c r="B62" s="59" t="s">
        <v>216</v>
      </c>
      <c r="C62" s="58">
        <f>SUM(G62+F62+E62+D62)</f>
        <v>0</v>
      </c>
      <c r="D62" s="58"/>
      <c r="E62" s="58"/>
      <c r="F62" s="58"/>
      <c r="G62" s="58"/>
    </row>
    <row r="63" ht="15" customHeight="1" spans="1:7">
      <c r="A63" s="55" t="s">
        <v>217</v>
      </c>
      <c r="B63" s="59" t="s">
        <v>218</v>
      </c>
      <c r="C63" s="58">
        <f>SUM(G63+F63+E63+D63)</f>
        <v>0</v>
      </c>
      <c r="D63" s="58"/>
      <c r="E63" s="58"/>
      <c r="F63" s="58"/>
      <c r="G63" s="58"/>
    </row>
    <row r="64" ht="15" customHeight="1" spans="1:7">
      <c r="A64" s="55" t="s">
        <v>219</v>
      </c>
      <c r="B64" s="59" t="s">
        <v>220</v>
      </c>
      <c r="C64" s="58">
        <f>SUM(G64+F64+E64+D64)</f>
        <v>0</v>
      </c>
      <c r="D64" s="58"/>
      <c r="E64" s="58"/>
      <c r="F64" s="58"/>
      <c r="G64" s="58"/>
    </row>
    <row r="65" ht="15" customHeight="1" spans="1:7">
      <c r="A65" s="55" t="s">
        <v>221</v>
      </c>
      <c r="B65" s="59" t="s">
        <v>222</v>
      </c>
      <c r="C65" s="58">
        <f>SUM(G65+F65+E65+D65)</f>
        <v>0</v>
      </c>
      <c r="D65" s="58"/>
      <c r="E65" s="58"/>
      <c r="F65" s="58"/>
      <c r="G65" s="58"/>
    </row>
    <row r="66" ht="15" customHeight="1" spans="1:7">
      <c r="A66" s="55" t="s">
        <v>223</v>
      </c>
      <c r="B66" s="59" t="s">
        <v>224</v>
      </c>
      <c r="C66" s="58">
        <f>SUM(G66+F66+E66+D66)</f>
        <v>0</v>
      </c>
      <c r="D66" s="58"/>
      <c r="E66" s="58"/>
      <c r="F66" s="58"/>
      <c r="G66" s="58"/>
    </row>
    <row r="67" ht="15" customHeight="1" spans="1:7">
      <c r="A67" s="55" t="s">
        <v>225</v>
      </c>
      <c r="B67" s="56" t="s">
        <v>226</v>
      </c>
      <c r="C67" s="58">
        <f>SUM(G67+F67+E67+D67)</f>
        <v>0</v>
      </c>
      <c r="D67" s="58"/>
      <c r="E67" s="58"/>
      <c r="F67" s="58"/>
      <c r="G67" s="58"/>
    </row>
    <row r="68" ht="15" customHeight="1" spans="1:7">
      <c r="A68" s="55" t="s">
        <v>227</v>
      </c>
      <c r="B68" s="59" t="s">
        <v>228</v>
      </c>
      <c r="C68" s="58">
        <f>SUM(G68+F68+E68+D68)</f>
        <v>0</v>
      </c>
      <c r="D68" s="58"/>
      <c r="E68" s="58"/>
      <c r="F68" s="58"/>
      <c r="G68" s="58"/>
    </row>
    <row r="69" ht="15" customHeight="1" spans="1:7">
      <c r="A69" s="55" t="s">
        <v>229</v>
      </c>
      <c r="B69" s="59" t="s">
        <v>230</v>
      </c>
      <c r="C69" s="58">
        <f>SUM(G69+F69+E69+D69)</f>
        <v>0</v>
      </c>
      <c r="D69" s="58"/>
      <c r="E69" s="58"/>
      <c r="F69" s="58"/>
      <c r="G69" s="58"/>
    </row>
    <row r="70" ht="15" customHeight="1" spans="1:7">
      <c r="A70" s="55" t="s">
        <v>231</v>
      </c>
      <c r="B70" s="59" t="s">
        <v>232</v>
      </c>
      <c r="C70" s="58"/>
      <c r="D70" s="58"/>
      <c r="E70" s="58"/>
      <c r="F70" s="58"/>
      <c r="G70" s="58"/>
    </row>
    <row r="71" ht="15" customHeight="1" spans="1:7">
      <c r="A71" s="55" t="s">
        <v>233</v>
      </c>
      <c r="B71" s="59" t="s">
        <v>226</v>
      </c>
      <c r="C71" s="58"/>
      <c r="D71" s="58"/>
      <c r="E71" s="58"/>
      <c r="F71" s="58"/>
      <c r="G71" s="58"/>
    </row>
    <row r="72" s="52" customFormat="1" ht="15" customHeight="1" spans="1:7">
      <c r="A72" s="62"/>
      <c r="B72" s="63" t="s">
        <v>52</v>
      </c>
      <c r="C72" s="64">
        <f>D72+E72+G72</f>
        <v>909.39</v>
      </c>
      <c r="D72" s="58">
        <f>D5</f>
        <v>821.51</v>
      </c>
      <c r="E72" s="50">
        <f>E47</f>
        <v>32.28</v>
      </c>
      <c r="F72" s="64"/>
      <c r="G72" s="50">
        <f>G19</f>
        <v>55.6</v>
      </c>
    </row>
    <row r="75" spans="7:7">
      <c r="G75" s="65"/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B14" sqref="B14"/>
    </sheetView>
  </sheetViews>
  <sheetFormatPr defaultColWidth="9" defaultRowHeight="13.5" outlineLevelCol="1"/>
  <cols>
    <col min="1" max="1" width="40.625" customWidth="1"/>
    <col min="2" max="2" width="50.625" style="48" customWidth="1"/>
  </cols>
  <sheetData>
    <row r="1" ht="20.1" customHeight="1" spans="1:2">
      <c r="A1" s="36" t="s">
        <v>234</v>
      </c>
      <c r="B1" s="36"/>
    </row>
    <row r="2" ht="15" customHeight="1" spans="1:2">
      <c r="A2" s="21" t="s">
        <v>96</v>
      </c>
      <c r="B2" s="11" t="s">
        <v>2</v>
      </c>
    </row>
    <row r="3" ht="30" customHeight="1" spans="1:2">
      <c r="A3" s="39" t="s">
        <v>5</v>
      </c>
      <c r="B3" s="39" t="s">
        <v>6</v>
      </c>
    </row>
    <row r="4" ht="30" customHeight="1" spans="1:2">
      <c r="A4" s="44" t="s">
        <v>235</v>
      </c>
      <c r="B4" s="49"/>
    </row>
    <row r="5" ht="30" customHeight="1" spans="1:2">
      <c r="A5" s="44" t="s">
        <v>236</v>
      </c>
      <c r="B5" s="49"/>
    </row>
    <row r="6" ht="30" customHeight="1" spans="1:2">
      <c r="A6" s="44" t="s">
        <v>237</v>
      </c>
      <c r="B6" s="50">
        <v>1</v>
      </c>
    </row>
    <row r="7" ht="30" customHeight="1" spans="1:2">
      <c r="A7" s="46" t="s">
        <v>238</v>
      </c>
      <c r="B7" s="49"/>
    </row>
    <row r="8" ht="30" customHeight="1" spans="1:2">
      <c r="A8" s="47" t="s">
        <v>239</v>
      </c>
      <c r="B8" s="51"/>
    </row>
    <row r="9" ht="30" customHeight="1" spans="1:2">
      <c r="A9" s="39" t="s">
        <v>52</v>
      </c>
      <c r="B9" s="50">
        <v>1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36" t="s">
        <v>240</v>
      </c>
      <c r="B1" s="36"/>
    </row>
    <row r="2" ht="15" customHeight="1" spans="1:2">
      <c r="A2" s="21" t="s">
        <v>96</v>
      </c>
      <c r="B2" s="45" t="s">
        <v>2</v>
      </c>
    </row>
    <row r="3" ht="30" customHeight="1" spans="1:2">
      <c r="A3" s="39" t="s">
        <v>5</v>
      </c>
      <c r="B3" s="39" t="s">
        <v>6</v>
      </c>
    </row>
    <row r="4" ht="30" customHeight="1" spans="1:2">
      <c r="A4" s="44" t="s">
        <v>235</v>
      </c>
      <c r="B4" s="44"/>
    </row>
    <row r="5" ht="30" customHeight="1" spans="1:2">
      <c r="A5" s="44" t="s">
        <v>236</v>
      </c>
      <c r="B5" s="44"/>
    </row>
    <row r="6" ht="30" customHeight="1" spans="1:2">
      <c r="A6" s="44" t="s">
        <v>237</v>
      </c>
      <c r="B6" s="44"/>
    </row>
    <row r="7" ht="30" customHeight="1" spans="1:2">
      <c r="A7" s="46" t="s">
        <v>238</v>
      </c>
      <c r="B7" s="44"/>
    </row>
    <row r="8" ht="30" customHeight="1" spans="1:2">
      <c r="A8" s="47" t="s">
        <v>239</v>
      </c>
      <c r="B8" s="44"/>
    </row>
    <row r="9" ht="30" customHeight="1" spans="1:2">
      <c r="A9" s="39" t="s">
        <v>52</v>
      </c>
      <c r="B9" s="44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A2" sqref="A2:D2"/>
    </sheetView>
  </sheetViews>
  <sheetFormatPr defaultColWidth="9" defaultRowHeight="13.5" outlineLevelCol="4"/>
  <cols>
    <col min="2" max="2" width="23.5" customWidth="1"/>
    <col min="3" max="5" width="15.625" customWidth="1"/>
  </cols>
  <sheetData>
    <row r="1" ht="20.1" customHeight="1" spans="1:5">
      <c r="A1" s="36" t="s">
        <v>241</v>
      </c>
      <c r="B1" s="36"/>
      <c r="C1" s="36"/>
      <c r="D1" s="36"/>
      <c r="E1" s="36"/>
    </row>
    <row r="2" spans="1:5">
      <c r="A2" s="37" t="s">
        <v>96</v>
      </c>
      <c r="B2" s="37"/>
      <c r="C2" s="37"/>
      <c r="D2" s="37"/>
      <c r="E2" s="38" t="s">
        <v>2</v>
      </c>
    </row>
    <row r="3" ht="30" customHeight="1" spans="1:5">
      <c r="A3" s="39" t="s">
        <v>63</v>
      </c>
      <c r="B3" s="39"/>
      <c r="C3" s="40" t="s">
        <v>242</v>
      </c>
      <c r="D3" s="41"/>
      <c r="E3" s="42"/>
    </row>
    <row r="4" ht="30" customHeight="1" spans="1:5">
      <c r="A4" s="39" t="s">
        <v>66</v>
      </c>
      <c r="B4" s="39" t="s">
        <v>67</v>
      </c>
      <c r="C4" s="39" t="s">
        <v>54</v>
      </c>
      <c r="D4" s="39" t="s">
        <v>64</v>
      </c>
      <c r="E4" s="39" t="s">
        <v>65</v>
      </c>
    </row>
    <row r="5" ht="20.1" customHeight="1" spans="1:5">
      <c r="A5" s="43"/>
      <c r="B5" s="44" t="s">
        <v>243</v>
      </c>
      <c r="C5" s="44"/>
      <c r="D5" s="44"/>
      <c r="E5" s="44"/>
    </row>
    <row r="6" ht="20.1" customHeight="1" spans="1:5">
      <c r="A6" s="43"/>
      <c r="B6" s="44"/>
      <c r="C6" s="44"/>
      <c r="D6" s="44"/>
      <c r="E6" s="44"/>
    </row>
    <row r="7" ht="20.1" customHeight="1" spans="1:5">
      <c r="A7" s="43"/>
      <c r="B7" s="44"/>
      <c r="C7" s="44"/>
      <c r="D7" s="44"/>
      <c r="E7" s="44"/>
    </row>
    <row r="8" ht="20.1" customHeight="1" spans="1:5">
      <c r="A8" s="43"/>
      <c r="B8" s="44"/>
      <c r="C8" s="44"/>
      <c r="D8" s="44"/>
      <c r="E8" s="44"/>
    </row>
    <row r="9" ht="20.1" customHeight="1" spans="1:5">
      <c r="A9" s="43"/>
      <c r="B9" s="44"/>
      <c r="C9" s="44"/>
      <c r="D9" s="44"/>
      <c r="E9" s="44"/>
    </row>
    <row r="10" ht="20.1" customHeight="1" spans="1:5">
      <c r="A10" s="43"/>
      <c r="B10" s="44"/>
      <c r="C10" s="44"/>
      <c r="D10" s="44"/>
      <c r="E10" s="44"/>
    </row>
    <row r="11" ht="20.1" customHeight="1" spans="1:5">
      <c r="A11" s="43"/>
      <c r="B11" s="44"/>
      <c r="C11" s="44"/>
      <c r="D11" s="44"/>
      <c r="E11" s="44"/>
    </row>
    <row r="12" ht="20.1" customHeight="1" spans="1:5">
      <c r="A12" s="43"/>
      <c r="B12" s="39" t="s">
        <v>52</v>
      </c>
      <c r="C12" s="44"/>
      <c r="D12" s="44"/>
      <c r="E12" s="44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2021-01-15T02:25:00Z</dcterms:created>
  <cp:lastPrinted>2023-02-10T09:40:00Z</cp:lastPrinted>
  <dcterms:modified xsi:type="dcterms:W3CDTF">2023-02-28T02:55:16Z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