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2022" sheetId="1" r:id="rId1"/>
  </sheets>
  <definedNames>
    <definedName name="_xlnm.Print_Titles" localSheetId="0">'2022'!$1:3</definedName>
    <definedName name="_xlnm._FilterDatabase" localSheetId="0" hidden="1">'2022'!$A$3:$L$42</definedName>
  </definedNames>
  <calcPr calcId="144525" concurrentCalc="0"/>
</workbook>
</file>

<file path=xl/sharedStrings.xml><?xml version="1.0" encoding="utf-8"?>
<sst xmlns="http://schemas.openxmlformats.org/spreadsheetml/2006/main" count="65">
  <si>
    <t>嘉黎县2024年财政涉农统筹整合资金项目落实明细表</t>
  </si>
  <si>
    <t>填表单位：嘉黎县财政局</t>
  </si>
  <si>
    <t>制表时间：2024年10月25日</t>
  </si>
  <si>
    <t>金额单位：万元</t>
  </si>
  <si>
    <t>序号</t>
  </si>
  <si>
    <t>县区</t>
  </si>
  <si>
    <t>市级指标文号</t>
  </si>
  <si>
    <t>县级指标文号</t>
  </si>
  <si>
    <t>资金来源</t>
  </si>
  <si>
    <t>任务方向</t>
  </si>
  <si>
    <t>支出方向</t>
  </si>
  <si>
    <t>资金用途</t>
  </si>
  <si>
    <t>预算单位</t>
  </si>
  <si>
    <t>预算数</t>
  </si>
  <si>
    <t>支出数</t>
  </si>
  <si>
    <t>支出进度</t>
  </si>
  <si>
    <t>嘉黎县</t>
  </si>
  <si>
    <t>那财农指〔2023〕069号</t>
  </si>
  <si>
    <t>嘉财预指〔2024〕001号</t>
  </si>
  <si>
    <t>中央衔接资金</t>
  </si>
  <si>
    <t>乡村振兴任务资金</t>
  </si>
  <si>
    <t>产业发展类</t>
  </si>
  <si>
    <t>到户高寒棚圈建设项目</t>
  </si>
  <si>
    <t>乡村振兴局</t>
  </si>
  <si>
    <t>嘉财预指〔2024〕012号</t>
  </si>
  <si>
    <t>中央少数民族发展资金</t>
  </si>
  <si>
    <t>那财农指〔2024〕018号</t>
  </si>
  <si>
    <t>嘉财预指〔2024〕025号</t>
  </si>
  <si>
    <t>6个乡镇产业基础实施维护改造项目</t>
  </si>
  <si>
    <t>那财农指〔2023〕080号</t>
  </si>
  <si>
    <t>自治区衔接资金</t>
  </si>
  <si>
    <t>尼屋乡藏白酒特色产业酿酒设备购置项目</t>
  </si>
  <si>
    <t>阿扎镇斯定咔村庭院经济建设项目</t>
  </si>
  <si>
    <t>嘉黎县采购娘亚牛扩大养殖</t>
  </si>
  <si>
    <t>基础设施类</t>
  </si>
  <si>
    <t>农村安全饮水建设项目</t>
  </si>
  <si>
    <t>自治区少数民族发展资金</t>
  </si>
  <si>
    <t>嘉黎县到户光伏太阳能建设项目</t>
  </si>
  <si>
    <t>民宗局</t>
  </si>
  <si>
    <t>那财预指〔2024〕001号</t>
  </si>
  <si>
    <t>县级衔接资金</t>
  </si>
  <si>
    <t>以工代振资金</t>
  </si>
  <si>
    <t>阿扎镇6村桥梁建设项目</t>
  </si>
  <si>
    <t>发改委</t>
  </si>
  <si>
    <t>中央以工代振资金</t>
  </si>
  <si>
    <t>嘉黎镇13村防洪堤建设项目道路工程</t>
  </si>
  <si>
    <t>绒多乡曲桑朵村夏秋季草场道路工程</t>
  </si>
  <si>
    <t>嘉黎镇亚庆村断头连接路建设项目</t>
  </si>
  <si>
    <t>那财农指〔2024〕16号</t>
  </si>
  <si>
    <t>嘉财预指〔2024〕023号</t>
  </si>
  <si>
    <t>宜居宜业和美乡村类</t>
  </si>
  <si>
    <t>嘉黎镇奔达村美丽宜居村庄建设项目</t>
  </si>
  <si>
    <t>嘉黎镇萨乾隆村宜居宜业和美乡村建设项目</t>
  </si>
  <si>
    <t>那财农指〔2024〕069号</t>
  </si>
  <si>
    <t>嘉黎镇拉日果人居环境提升项目</t>
  </si>
  <si>
    <t>那财农指〔2024〕080号</t>
  </si>
  <si>
    <t>技能培训类</t>
  </si>
  <si>
    <t>双共培训项目</t>
  </si>
  <si>
    <t>那财预指〔2023〕069号</t>
  </si>
  <si>
    <t>其他</t>
  </si>
  <si>
    <t>小额信贷贴息</t>
  </si>
  <si>
    <t>乡村振兴试点树立新风貌项目</t>
  </si>
  <si>
    <t>中央财政扶持发展新型农村集体经济资金</t>
  </si>
  <si>
    <t>农业农村局</t>
  </si>
  <si>
    <t>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</si>
</sst>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177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方正仿宋简体"/>
      <charset val="134"/>
    </font>
    <font>
      <b/>
      <sz val="12"/>
      <name val="方正仿宋简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9" fillId="0" borderId="0" applyProtection="0"/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2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43" fontId="27" fillId="0" borderId="0" applyProtection="0"/>
    <xf numFmtId="0" fontId="8" fillId="23" borderId="0" applyNumberFormat="0" applyBorder="0" applyAlignment="0" applyProtection="0">
      <alignment vertical="center"/>
    </xf>
    <xf numFmtId="0" fontId="25" fillId="0" borderId="0">
      <alignment vertical="center"/>
    </xf>
    <xf numFmtId="43" fontId="27" fillId="0" borderId="0" applyProtection="0"/>
  </cellStyleXfs>
  <cellXfs count="32">
    <xf numFmtId="0" fontId="0" fillId="0" borderId="0" xfId="0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7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3" fontId="4" fillId="0" borderId="2" xfId="9" applyNumberFormat="1" applyFont="1" applyFill="1" applyBorder="1" applyAlignment="1">
      <alignment horizontal="center" vertical="center" wrapText="1"/>
    </xf>
    <xf numFmtId="43" fontId="4" fillId="0" borderId="3" xfId="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3" fontId="5" fillId="0" borderId="2" xfId="58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4" fillId="0" borderId="2" xfId="9" applyNumberFormat="1" applyFont="1" applyFill="1" applyBorder="1" applyAlignment="1">
      <alignment horizontal="center" vertical="center" wrapText="1"/>
    </xf>
    <xf numFmtId="9" fontId="4" fillId="0" borderId="2" xfId="9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4 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0 2 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千位分隔 28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千位分隔 3 2 2 2 3" xfId="50"/>
    <cellStyle name="60% - 强调文字颜色 5" xfId="51" builtinId="48"/>
    <cellStyle name="强调文字颜色 6" xfId="52" builtinId="49"/>
    <cellStyle name="40% - 强调文字颜色 6" xfId="53" builtinId="51"/>
    <cellStyle name="常规 2 10" xfId="54"/>
    <cellStyle name="千位分隔 21_上报" xfId="55"/>
    <cellStyle name="60% - 强调文字颜色 6" xfId="56" builtinId="52"/>
    <cellStyle name="常规 2" xfId="57"/>
    <cellStyle name="千位分隔_尼玛县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2"/>
  <sheetViews>
    <sheetView tabSelected="1" zoomScale="85" zoomScaleNormal="85" workbookViewId="0">
      <selection activeCell="K21" sqref="K21:K28"/>
    </sheetView>
  </sheetViews>
  <sheetFormatPr defaultColWidth="9" defaultRowHeight="13.5"/>
  <cols>
    <col min="1" max="1" width="7.25" customWidth="1"/>
    <col min="2" max="2" width="13.75" customWidth="1"/>
    <col min="3" max="3" width="21.875" style="2" customWidth="1"/>
    <col min="4" max="4" width="22.375" style="3" customWidth="1"/>
    <col min="5" max="5" width="19.875" customWidth="1"/>
    <col min="6" max="6" width="23.875" customWidth="1"/>
    <col min="7" max="7" width="16.125" customWidth="1"/>
    <col min="8" max="8" width="27.75" customWidth="1"/>
    <col min="9" max="9" width="22.25" customWidth="1"/>
    <col min="10" max="10" width="11.375" customWidth="1"/>
    <col min="11" max="11" width="16.375" style="4" customWidth="1"/>
    <col min="12" max="12" width="14.25" customWidth="1"/>
  </cols>
  <sheetData>
    <row r="1" ht="36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5.5" customHeight="1" spans="1:12">
      <c r="A2" s="6" t="s">
        <v>1</v>
      </c>
      <c r="B2" s="7"/>
      <c r="C2" s="7"/>
      <c r="D2" s="8"/>
      <c r="E2" s="8"/>
      <c r="F2" s="9" t="s">
        <v>2</v>
      </c>
      <c r="G2" s="9"/>
      <c r="H2" s="8"/>
      <c r="I2" s="8"/>
      <c r="J2" s="8"/>
      <c r="K2" s="24" t="s">
        <v>3</v>
      </c>
      <c r="L2" s="9"/>
    </row>
    <row r="3" ht="28.5" customHeight="1" spans="1:12">
      <c r="A3" s="10" t="s">
        <v>4</v>
      </c>
      <c r="B3" s="11" t="s">
        <v>5</v>
      </c>
      <c r="C3" s="12" t="s">
        <v>6</v>
      </c>
      <c r="D3" s="12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25" t="s">
        <v>14</v>
      </c>
      <c r="L3" s="26" t="s">
        <v>15</v>
      </c>
    </row>
    <row r="4" s="1" customFormat="1" ht="20.1" customHeight="1" spans="1:12">
      <c r="A4" s="13">
        <v>1</v>
      </c>
      <c r="B4" s="14" t="s">
        <v>16</v>
      </c>
      <c r="C4" s="13" t="s">
        <v>17</v>
      </c>
      <c r="D4" s="15" t="s">
        <v>18</v>
      </c>
      <c r="E4" s="16" t="s">
        <v>19</v>
      </c>
      <c r="F4" s="17" t="s">
        <v>20</v>
      </c>
      <c r="G4" s="13" t="s">
        <v>21</v>
      </c>
      <c r="H4" s="18" t="s">
        <v>22</v>
      </c>
      <c r="I4" s="13" t="s">
        <v>23</v>
      </c>
      <c r="J4" s="27">
        <v>158</v>
      </c>
      <c r="K4" s="28">
        <v>158</v>
      </c>
      <c r="L4" s="29">
        <f>K4/J4</f>
        <v>1</v>
      </c>
    </row>
    <row r="5" s="1" customFormat="1" ht="20.1" customHeight="1" spans="1:12">
      <c r="A5" s="13">
        <v>2</v>
      </c>
      <c r="B5" s="14" t="s">
        <v>16</v>
      </c>
      <c r="C5" s="13" t="s">
        <v>17</v>
      </c>
      <c r="D5" s="15" t="s">
        <v>24</v>
      </c>
      <c r="E5" s="16" t="s">
        <v>19</v>
      </c>
      <c r="F5" s="17" t="s">
        <v>25</v>
      </c>
      <c r="G5" s="13" t="s">
        <v>21</v>
      </c>
      <c r="H5" s="19"/>
      <c r="I5" s="13" t="s">
        <v>23</v>
      </c>
      <c r="J5" s="27">
        <v>695</v>
      </c>
      <c r="K5" s="28">
        <v>695</v>
      </c>
      <c r="L5" s="29">
        <f t="shared" ref="L5:L42" si="0">K5/J5</f>
        <v>1</v>
      </c>
    </row>
    <row r="6" s="1" customFormat="1" ht="20.1" customHeight="1" spans="1:12">
      <c r="A6" s="13"/>
      <c r="B6" s="14" t="s">
        <v>16</v>
      </c>
      <c r="C6" s="13" t="s">
        <v>26</v>
      </c>
      <c r="D6" s="15" t="s">
        <v>27</v>
      </c>
      <c r="E6" s="16" t="s">
        <v>19</v>
      </c>
      <c r="F6" s="17" t="s">
        <v>20</v>
      </c>
      <c r="G6" s="13" t="s">
        <v>21</v>
      </c>
      <c r="H6" s="19"/>
      <c r="I6" s="13" t="s">
        <v>23</v>
      </c>
      <c r="J6" s="27">
        <v>514.22</v>
      </c>
      <c r="K6" s="28">
        <v>514.22</v>
      </c>
      <c r="L6" s="29">
        <f t="shared" si="0"/>
        <v>1</v>
      </c>
    </row>
    <row r="7" s="1" customFormat="1" ht="20.1" customHeight="1" spans="1:12">
      <c r="A7" s="13"/>
      <c r="B7" s="14" t="s">
        <v>16</v>
      </c>
      <c r="C7" s="13" t="s">
        <v>26</v>
      </c>
      <c r="D7" s="15" t="s">
        <v>27</v>
      </c>
      <c r="E7" s="16" t="s">
        <v>19</v>
      </c>
      <c r="F7" s="17" t="s">
        <v>25</v>
      </c>
      <c r="G7" s="13" t="s">
        <v>21</v>
      </c>
      <c r="H7" s="20"/>
      <c r="I7" s="13" t="s">
        <v>23</v>
      </c>
      <c r="J7" s="27">
        <v>83</v>
      </c>
      <c r="K7" s="28">
        <v>83</v>
      </c>
      <c r="L7" s="29">
        <f t="shared" si="0"/>
        <v>1</v>
      </c>
    </row>
    <row r="8" s="1" customFormat="1" ht="20.1" customHeight="1" spans="1:12">
      <c r="A8" s="13">
        <v>3</v>
      </c>
      <c r="B8" s="14" t="s">
        <v>16</v>
      </c>
      <c r="C8" s="13" t="s">
        <v>17</v>
      </c>
      <c r="D8" s="15" t="s">
        <v>18</v>
      </c>
      <c r="E8" s="16" t="s">
        <v>19</v>
      </c>
      <c r="F8" s="17" t="s">
        <v>20</v>
      </c>
      <c r="G8" s="13" t="s">
        <v>21</v>
      </c>
      <c r="H8" s="18" t="s">
        <v>28</v>
      </c>
      <c r="I8" s="13" t="s">
        <v>23</v>
      </c>
      <c r="J8" s="27">
        <v>120</v>
      </c>
      <c r="K8" s="28">
        <v>120</v>
      </c>
      <c r="L8" s="29">
        <f t="shared" si="0"/>
        <v>1</v>
      </c>
    </row>
    <row r="9" s="1" customFormat="1" ht="20.1" customHeight="1" spans="1:12">
      <c r="A9" s="13">
        <v>4</v>
      </c>
      <c r="B9" s="14" t="s">
        <v>16</v>
      </c>
      <c r="C9" s="13" t="s">
        <v>29</v>
      </c>
      <c r="D9" s="15" t="s">
        <v>18</v>
      </c>
      <c r="E9" s="16" t="s">
        <v>30</v>
      </c>
      <c r="F9" s="17" t="s">
        <v>20</v>
      </c>
      <c r="G9" s="13" t="s">
        <v>21</v>
      </c>
      <c r="H9" s="19"/>
      <c r="I9" s="13" t="s">
        <v>23</v>
      </c>
      <c r="J9" s="27">
        <v>200</v>
      </c>
      <c r="K9" s="28">
        <v>173.67</v>
      </c>
      <c r="L9" s="29">
        <f t="shared" si="0"/>
        <v>0.86835</v>
      </c>
    </row>
    <row r="10" s="1" customFormat="1" ht="16.5" customHeight="1" spans="1:12">
      <c r="A10" s="13"/>
      <c r="B10" s="14" t="s">
        <v>16</v>
      </c>
      <c r="C10" s="13" t="s">
        <v>26</v>
      </c>
      <c r="D10" s="15" t="s">
        <v>27</v>
      </c>
      <c r="E10" s="16" t="s">
        <v>19</v>
      </c>
      <c r="F10" s="17" t="s">
        <v>20</v>
      </c>
      <c r="G10" s="13" t="s">
        <v>21</v>
      </c>
      <c r="H10" s="20"/>
      <c r="I10" s="13" t="s">
        <v>23</v>
      </c>
      <c r="J10" s="27">
        <v>80</v>
      </c>
      <c r="K10" s="28">
        <v>80</v>
      </c>
      <c r="L10" s="29">
        <f t="shared" si="0"/>
        <v>1</v>
      </c>
    </row>
    <row r="11" s="1" customFormat="1" ht="29.25" customHeight="1" spans="1:12">
      <c r="A11" s="13">
        <v>5</v>
      </c>
      <c r="B11" s="14" t="s">
        <v>16</v>
      </c>
      <c r="C11" s="13" t="s">
        <v>17</v>
      </c>
      <c r="D11" s="15" t="s">
        <v>18</v>
      </c>
      <c r="E11" s="16" t="s">
        <v>19</v>
      </c>
      <c r="F11" s="17" t="s">
        <v>20</v>
      </c>
      <c r="G11" s="13" t="s">
        <v>21</v>
      </c>
      <c r="H11" s="13" t="s">
        <v>31</v>
      </c>
      <c r="I11" s="13" t="s">
        <v>23</v>
      </c>
      <c r="J11" s="27">
        <v>300</v>
      </c>
      <c r="K11" s="28">
        <v>299.92</v>
      </c>
      <c r="L11" s="29">
        <f t="shared" si="0"/>
        <v>0.999733333333333</v>
      </c>
    </row>
    <row r="12" s="1" customFormat="1" ht="20.1" customHeight="1" spans="1:12">
      <c r="A12" s="13">
        <v>6</v>
      </c>
      <c r="B12" s="14" t="s">
        <v>16</v>
      </c>
      <c r="C12" s="13" t="s">
        <v>17</v>
      </c>
      <c r="D12" s="15" t="s">
        <v>18</v>
      </c>
      <c r="E12" s="16" t="s">
        <v>19</v>
      </c>
      <c r="F12" s="17" t="s">
        <v>20</v>
      </c>
      <c r="G12" s="13" t="s">
        <v>21</v>
      </c>
      <c r="H12" s="18" t="s">
        <v>32</v>
      </c>
      <c r="I12" s="13" t="s">
        <v>23</v>
      </c>
      <c r="J12" s="27">
        <v>195</v>
      </c>
      <c r="K12" s="28">
        <v>195</v>
      </c>
      <c r="L12" s="29">
        <f t="shared" si="0"/>
        <v>1</v>
      </c>
    </row>
    <row r="13" s="1" customFormat="1" ht="20.1" customHeight="1" spans="1:12">
      <c r="A13" s="13"/>
      <c r="B13" s="14" t="s">
        <v>16</v>
      </c>
      <c r="C13" s="13" t="s">
        <v>26</v>
      </c>
      <c r="D13" s="15" t="s">
        <v>27</v>
      </c>
      <c r="E13" s="16" t="s">
        <v>19</v>
      </c>
      <c r="F13" s="17" t="s">
        <v>20</v>
      </c>
      <c r="G13" s="13" t="s">
        <v>21</v>
      </c>
      <c r="H13" s="20"/>
      <c r="I13" s="13" t="s">
        <v>23</v>
      </c>
      <c r="J13" s="27">
        <v>195</v>
      </c>
      <c r="K13" s="28">
        <v>195</v>
      </c>
      <c r="L13" s="29">
        <f t="shared" si="0"/>
        <v>1</v>
      </c>
    </row>
    <row r="14" s="1" customFormat="1" ht="20.1" customHeight="1" spans="1:12">
      <c r="A14" s="13">
        <v>7</v>
      </c>
      <c r="B14" s="14" t="s">
        <v>16</v>
      </c>
      <c r="C14" s="13" t="s">
        <v>17</v>
      </c>
      <c r="D14" s="15" t="s">
        <v>18</v>
      </c>
      <c r="E14" s="16" t="s">
        <v>19</v>
      </c>
      <c r="F14" s="17" t="s">
        <v>20</v>
      </c>
      <c r="G14" s="13" t="s">
        <v>21</v>
      </c>
      <c r="H14" s="18" t="s">
        <v>33</v>
      </c>
      <c r="I14" s="13" t="s">
        <v>23</v>
      </c>
      <c r="J14" s="27">
        <v>661.32</v>
      </c>
      <c r="K14" s="28">
        <v>661.32</v>
      </c>
      <c r="L14" s="29">
        <f t="shared" si="0"/>
        <v>1</v>
      </c>
    </row>
    <row r="15" s="1" customFormat="1" ht="20.1" customHeight="1" spans="1:12">
      <c r="A15" s="13"/>
      <c r="B15" s="14" t="s">
        <v>16</v>
      </c>
      <c r="C15" s="13" t="s">
        <v>26</v>
      </c>
      <c r="D15" s="15" t="s">
        <v>27</v>
      </c>
      <c r="E15" s="16" t="s">
        <v>19</v>
      </c>
      <c r="F15" s="17" t="s">
        <v>20</v>
      </c>
      <c r="G15" s="13" t="s">
        <v>21</v>
      </c>
      <c r="H15" s="20"/>
      <c r="I15" s="13" t="s">
        <v>23</v>
      </c>
      <c r="J15" s="27">
        <v>138.68</v>
      </c>
      <c r="K15" s="28">
        <v>135.68</v>
      </c>
      <c r="L15" s="29">
        <f t="shared" si="0"/>
        <v>0.978367464666859</v>
      </c>
    </row>
    <row r="16" s="1" customFormat="1" ht="20.1" customHeight="1" spans="1:12">
      <c r="A16" s="13">
        <v>8</v>
      </c>
      <c r="B16" s="14" t="s">
        <v>16</v>
      </c>
      <c r="C16" s="13" t="s">
        <v>17</v>
      </c>
      <c r="D16" s="15" t="s">
        <v>18</v>
      </c>
      <c r="E16" s="16" t="s">
        <v>19</v>
      </c>
      <c r="F16" s="17" t="s">
        <v>20</v>
      </c>
      <c r="G16" s="13" t="s">
        <v>34</v>
      </c>
      <c r="H16" s="18" t="s">
        <v>35</v>
      </c>
      <c r="I16" s="13" t="s">
        <v>23</v>
      </c>
      <c r="J16" s="27">
        <v>238</v>
      </c>
      <c r="K16" s="28">
        <v>232.06</v>
      </c>
      <c r="L16" s="29">
        <f t="shared" si="0"/>
        <v>0.975042016806723</v>
      </c>
    </row>
    <row r="17" s="1" customFormat="1" ht="20.1" customHeight="1" spans="1:12">
      <c r="A17" s="13">
        <v>9</v>
      </c>
      <c r="B17" s="14" t="s">
        <v>16</v>
      </c>
      <c r="C17" s="13" t="s">
        <v>29</v>
      </c>
      <c r="D17" s="15" t="s">
        <v>18</v>
      </c>
      <c r="E17" s="16" t="s">
        <v>30</v>
      </c>
      <c r="F17" s="17" t="s">
        <v>20</v>
      </c>
      <c r="G17" s="13" t="s">
        <v>34</v>
      </c>
      <c r="H17" s="19"/>
      <c r="I17" s="13" t="s">
        <v>23</v>
      </c>
      <c r="J17" s="27">
        <v>100</v>
      </c>
      <c r="K17" s="28">
        <v>5.98</v>
      </c>
      <c r="L17" s="29">
        <f t="shared" si="0"/>
        <v>0.0598</v>
      </c>
    </row>
    <row r="18" s="1" customFormat="1" ht="20.1" customHeight="1" spans="1:12">
      <c r="A18" s="13"/>
      <c r="B18" s="14" t="s">
        <v>16</v>
      </c>
      <c r="C18" s="13" t="s">
        <v>26</v>
      </c>
      <c r="D18" s="15" t="s">
        <v>27</v>
      </c>
      <c r="E18" s="16" t="s">
        <v>19</v>
      </c>
      <c r="F18" s="17" t="s">
        <v>20</v>
      </c>
      <c r="G18" s="13" t="s">
        <v>34</v>
      </c>
      <c r="H18" s="20"/>
      <c r="I18" s="13" t="s">
        <v>23</v>
      </c>
      <c r="J18" s="27">
        <v>60</v>
      </c>
      <c r="K18" s="28">
        <v>60</v>
      </c>
      <c r="L18" s="29">
        <f t="shared" si="0"/>
        <v>1</v>
      </c>
    </row>
    <row r="19" s="1" customFormat="1" ht="20.1" customHeight="1" spans="1:12">
      <c r="A19" s="13">
        <v>10</v>
      </c>
      <c r="B19" s="14" t="s">
        <v>16</v>
      </c>
      <c r="C19" s="13" t="s">
        <v>29</v>
      </c>
      <c r="D19" s="15" t="s">
        <v>18</v>
      </c>
      <c r="E19" s="16" t="s">
        <v>30</v>
      </c>
      <c r="F19" s="17" t="s">
        <v>36</v>
      </c>
      <c r="G19" s="13" t="s">
        <v>34</v>
      </c>
      <c r="H19" s="18" t="s">
        <v>37</v>
      </c>
      <c r="I19" s="13" t="s">
        <v>38</v>
      </c>
      <c r="J19" s="27">
        <v>305</v>
      </c>
      <c r="K19" s="28">
        <v>299.45</v>
      </c>
      <c r="L19" s="29">
        <f t="shared" si="0"/>
        <v>0.981803278688525</v>
      </c>
    </row>
    <row r="20" s="1" customFormat="1" ht="20.1" customHeight="1" spans="1:12">
      <c r="A20" s="13">
        <v>11</v>
      </c>
      <c r="B20" s="14" t="s">
        <v>16</v>
      </c>
      <c r="C20" s="13" t="s">
        <v>29</v>
      </c>
      <c r="D20" s="15" t="s">
        <v>24</v>
      </c>
      <c r="E20" s="16" t="s">
        <v>30</v>
      </c>
      <c r="F20" s="17" t="s">
        <v>20</v>
      </c>
      <c r="G20" s="13" t="s">
        <v>34</v>
      </c>
      <c r="H20" s="19"/>
      <c r="I20" s="13" t="s">
        <v>38</v>
      </c>
      <c r="J20" s="27">
        <v>224</v>
      </c>
      <c r="K20" s="28">
        <v>199.6</v>
      </c>
      <c r="L20" s="29">
        <f t="shared" si="0"/>
        <v>0.891071428571429</v>
      </c>
    </row>
    <row r="21" s="1" customFormat="1" ht="20.1" customHeight="1" spans="1:12">
      <c r="A21" s="13">
        <v>12</v>
      </c>
      <c r="B21" s="14" t="s">
        <v>16</v>
      </c>
      <c r="C21" s="13" t="s">
        <v>39</v>
      </c>
      <c r="D21" s="15" t="s">
        <v>24</v>
      </c>
      <c r="E21" s="16" t="s">
        <v>40</v>
      </c>
      <c r="F21" s="17" t="s">
        <v>20</v>
      </c>
      <c r="G21" s="13" t="s">
        <v>34</v>
      </c>
      <c r="H21" s="20"/>
      <c r="I21" s="13" t="s">
        <v>38</v>
      </c>
      <c r="J21" s="27">
        <v>471</v>
      </c>
      <c r="K21" s="28">
        <v>469.17</v>
      </c>
      <c r="L21" s="29">
        <f t="shared" si="0"/>
        <v>0.996114649681529</v>
      </c>
    </row>
    <row r="22" s="1" customFormat="1" ht="20.1" customHeight="1" spans="1:12">
      <c r="A22" s="13">
        <v>13</v>
      </c>
      <c r="B22" s="14" t="s">
        <v>16</v>
      </c>
      <c r="C22" s="13" t="s">
        <v>29</v>
      </c>
      <c r="D22" s="15" t="s">
        <v>18</v>
      </c>
      <c r="E22" s="16" t="s">
        <v>30</v>
      </c>
      <c r="F22" s="17" t="s">
        <v>41</v>
      </c>
      <c r="G22" s="13" t="s">
        <v>34</v>
      </c>
      <c r="H22" s="18" t="s">
        <v>42</v>
      </c>
      <c r="I22" s="13" t="s">
        <v>43</v>
      </c>
      <c r="J22" s="27">
        <v>278</v>
      </c>
      <c r="K22" s="28">
        <v>236.69</v>
      </c>
      <c r="L22" s="29">
        <f t="shared" si="0"/>
        <v>0.851402877697842</v>
      </c>
    </row>
    <row r="23" s="1" customFormat="1" ht="20.1" customHeight="1" spans="1:12">
      <c r="A23" s="13">
        <v>14</v>
      </c>
      <c r="B23" s="14" t="s">
        <v>16</v>
      </c>
      <c r="C23" s="13" t="s">
        <v>39</v>
      </c>
      <c r="D23" s="15" t="s">
        <v>18</v>
      </c>
      <c r="E23" s="16" t="s">
        <v>40</v>
      </c>
      <c r="F23" s="17" t="s">
        <v>20</v>
      </c>
      <c r="G23" s="13" t="s">
        <v>34</v>
      </c>
      <c r="H23" s="20"/>
      <c r="I23" s="13" t="s">
        <v>43</v>
      </c>
      <c r="J23" s="27">
        <v>38.31</v>
      </c>
      <c r="K23" s="28">
        <v>38.31</v>
      </c>
      <c r="L23" s="29">
        <f t="shared" si="0"/>
        <v>1</v>
      </c>
    </row>
    <row r="24" s="1" customFormat="1" ht="20.1" customHeight="1" spans="1:12">
      <c r="A24" s="13">
        <v>15</v>
      </c>
      <c r="B24" s="14" t="s">
        <v>16</v>
      </c>
      <c r="C24" s="13" t="s">
        <v>17</v>
      </c>
      <c r="D24" s="15" t="s">
        <v>18</v>
      </c>
      <c r="E24" s="16" t="s">
        <v>19</v>
      </c>
      <c r="F24" s="17" t="s">
        <v>44</v>
      </c>
      <c r="G24" s="13" t="s">
        <v>34</v>
      </c>
      <c r="H24" s="18" t="s">
        <v>45</v>
      </c>
      <c r="I24" s="13" t="s">
        <v>43</v>
      </c>
      <c r="J24" s="27">
        <v>297</v>
      </c>
      <c r="K24" s="28">
        <v>251.02</v>
      </c>
      <c r="L24" s="29">
        <f t="shared" si="0"/>
        <v>0.845185185185185</v>
      </c>
    </row>
    <row r="25" s="1" customFormat="1" ht="20.1" customHeight="1" spans="1:12">
      <c r="A25" s="13">
        <v>16</v>
      </c>
      <c r="B25" s="14" t="s">
        <v>16</v>
      </c>
      <c r="C25" s="13" t="s">
        <v>39</v>
      </c>
      <c r="D25" s="15" t="s">
        <v>18</v>
      </c>
      <c r="E25" s="16" t="s">
        <v>40</v>
      </c>
      <c r="F25" s="17" t="s">
        <v>20</v>
      </c>
      <c r="G25" s="13" t="s">
        <v>34</v>
      </c>
      <c r="H25" s="20"/>
      <c r="I25" s="13" t="s">
        <v>43</v>
      </c>
      <c r="J25" s="27">
        <v>44.29</v>
      </c>
      <c r="K25" s="28">
        <v>44.29</v>
      </c>
      <c r="L25" s="29">
        <f t="shared" si="0"/>
        <v>1</v>
      </c>
    </row>
    <row r="26" s="1" customFormat="1" ht="20.1" customHeight="1" spans="1:12">
      <c r="A26" s="13">
        <v>17</v>
      </c>
      <c r="B26" s="14" t="s">
        <v>16</v>
      </c>
      <c r="C26" s="13" t="s">
        <v>17</v>
      </c>
      <c r="D26" s="15" t="s">
        <v>18</v>
      </c>
      <c r="E26" s="16" t="s">
        <v>19</v>
      </c>
      <c r="F26" s="17" t="s">
        <v>44</v>
      </c>
      <c r="G26" s="13" t="s">
        <v>34</v>
      </c>
      <c r="H26" s="18" t="s">
        <v>46</v>
      </c>
      <c r="I26" s="13" t="s">
        <v>43</v>
      </c>
      <c r="J26" s="27">
        <v>398</v>
      </c>
      <c r="K26" s="28">
        <v>379.35</v>
      </c>
      <c r="L26" s="29">
        <f t="shared" si="0"/>
        <v>0.953140703517588</v>
      </c>
    </row>
    <row r="27" s="1" customFormat="1" ht="20.1" customHeight="1" spans="1:12">
      <c r="A27" s="13">
        <v>18</v>
      </c>
      <c r="B27" s="14" t="s">
        <v>16</v>
      </c>
      <c r="C27" s="13" t="s">
        <v>39</v>
      </c>
      <c r="D27" s="15" t="s">
        <v>18</v>
      </c>
      <c r="E27" s="16" t="s">
        <v>40</v>
      </c>
      <c r="F27" s="17" t="s">
        <v>20</v>
      </c>
      <c r="G27" s="13" t="s">
        <v>34</v>
      </c>
      <c r="H27" s="20"/>
      <c r="I27" s="13" t="s">
        <v>43</v>
      </c>
      <c r="J27" s="27">
        <v>54.57</v>
      </c>
      <c r="K27" s="28">
        <v>54.57</v>
      </c>
      <c r="L27" s="29">
        <f t="shared" si="0"/>
        <v>1</v>
      </c>
    </row>
    <row r="28" s="1" customFormat="1" ht="20.1" customHeight="1" spans="1:12">
      <c r="A28" s="13">
        <v>19</v>
      </c>
      <c r="B28" s="14" t="s">
        <v>16</v>
      </c>
      <c r="C28" s="13" t="s">
        <v>39</v>
      </c>
      <c r="D28" s="15" t="s">
        <v>18</v>
      </c>
      <c r="E28" s="16" t="s">
        <v>40</v>
      </c>
      <c r="F28" s="17" t="s">
        <v>20</v>
      </c>
      <c r="G28" s="13" t="s">
        <v>34</v>
      </c>
      <c r="H28" s="18" t="s">
        <v>47</v>
      </c>
      <c r="I28" s="13" t="s">
        <v>23</v>
      </c>
      <c r="J28" s="27">
        <v>207.24</v>
      </c>
      <c r="K28" s="28">
        <v>0</v>
      </c>
      <c r="L28" s="29">
        <f t="shared" si="0"/>
        <v>0</v>
      </c>
    </row>
    <row r="29" s="1" customFormat="1" ht="20.1" customHeight="1" spans="1:12">
      <c r="A29" s="13">
        <v>20</v>
      </c>
      <c r="B29" s="14" t="s">
        <v>16</v>
      </c>
      <c r="C29" s="13" t="s">
        <v>39</v>
      </c>
      <c r="D29" s="15" t="s">
        <v>24</v>
      </c>
      <c r="E29" s="16" t="s">
        <v>19</v>
      </c>
      <c r="F29" s="17" t="s">
        <v>20</v>
      </c>
      <c r="G29" s="13" t="s">
        <v>34</v>
      </c>
      <c r="H29" s="19"/>
      <c r="I29" s="13" t="s">
        <v>23</v>
      </c>
      <c r="J29" s="27">
        <v>542</v>
      </c>
      <c r="K29" s="28">
        <v>542</v>
      </c>
      <c r="L29" s="29">
        <f t="shared" si="0"/>
        <v>1</v>
      </c>
    </row>
    <row r="30" s="1" customFormat="1" ht="20.1" customHeight="1" spans="1:12">
      <c r="A30" s="13"/>
      <c r="B30" s="14" t="s">
        <v>16</v>
      </c>
      <c r="C30" s="13" t="s">
        <v>26</v>
      </c>
      <c r="D30" s="15" t="s">
        <v>27</v>
      </c>
      <c r="E30" s="16" t="s">
        <v>19</v>
      </c>
      <c r="F30" s="17" t="s">
        <v>20</v>
      </c>
      <c r="G30" s="13" t="s">
        <v>34</v>
      </c>
      <c r="H30" s="19"/>
      <c r="I30" s="13" t="s">
        <v>23</v>
      </c>
      <c r="J30" s="27">
        <v>463.1</v>
      </c>
      <c r="K30" s="28">
        <v>463.1</v>
      </c>
      <c r="L30" s="29">
        <f t="shared" si="0"/>
        <v>1</v>
      </c>
    </row>
    <row r="31" s="1" customFormat="1" ht="20.1" customHeight="1" spans="1:12">
      <c r="A31" s="13"/>
      <c r="B31" s="14"/>
      <c r="C31" s="13" t="s">
        <v>48</v>
      </c>
      <c r="D31" s="15" t="s">
        <v>49</v>
      </c>
      <c r="E31" s="16" t="s">
        <v>30</v>
      </c>
      <c r="F31" s="17" t="s">
        <v>20</v>
      </c>
      <c r="G31" s="13" t="s">
        <v>34</v>
      </c>
      <c r="H31" s="20"/>
      <c r="I31" s="13" t="s">
        <v>23</v>
      </c>
      <c r="J31" s="27">
        <v>460</v>
      </c>
      <c r="K31" s="28">
        <v>48.29</v>
      </c>
      <c r="L31" s="29">
        <f t="shared" si="0"/>
        <v>0.104978260869565</v>
      </c>
    </row>
    <row r="32" s="1" customFormat="1" ht="23.25" customHeight="1" spans="1:12">
      <c r="A32" s="13">
        <v>21</v>
      </c>
      <c r="B32" s="14" t="s">
        <v>16</v>
      </c>
      <c r="C32" s="13" t="s">
        <v>17</v>
      </c>
      <c r="D32" s="15" t="s">
        <v>18</v>
      </c>
      <c r="E32" s="16" t="s">
        <v>19</v>
      </c>
      <c r="F32" s="17" t="s">
        <v>20</v>
      </c>
      <c r="G32" s="13" t="s">
        <v>50</v>
      </c>
      <c r="H32" s="18" t="s">
        <v>51</v>
      </c>
      <c r="I32" s="13" t="s">
        <v>23</v>
      </c>
      <c r="J32" s="27">
        <v>2220</v>
      </c>
      <c r="K32" s="28">
        <v>2220</v>
      </c>
      <c r="L32" s="29">
        <f t="shared" si="0"/>
        <v>1</v>
      </c>
    </row>
    <row r="33" s="1" customFormat="1" ht="23.25" customHeight="1" spans="1:12">
      <c r="A33" s="13">
        <v>22</v>
      </c>
      <c r="B33" s="14" t="s">
        <v>16</v>
      </c>
      <c r="C33" s="13" t="s">
        <v>29</v>
      </c>
      <c r="D33" s="15" t="s">
        <v>18</v>
      </c>
      <c r="E33" s="16" t="s">
        <v>30</v>
      </c>
      <c r="F33" s="17" t="s">
        <v>20</v>
      </c>
      <c r="G33" s="13" t="s">
        <v>50</v>
      </c>
      <c r="H33" s="20"/>
      <c r="I33" s="13" t="s">
        <v>23</v>
      </c>
      <c r="J33" s="27">
        <v>368</v>
      </c>
      <c r="K33" s="28">
        <v>368</v>
      </c>
      <c r="L33" s="29">
        <f t="shared" si="0"/>
        <v>1</v>
      </c>
    </row>
    <row r="34" s="1" customFormat="1" ht="23.25" customHeight="1" spans="1:12">
      <c r="A34" s="13">
        <v>23</v>
      </c>
      <c r="B34" s="14" t="s">
        <v>16</v>
      </c>
      <c r="C34" s="13" t="s">
        <v>17</v>
      </c>
      <c r="D34" s="15" t="s">
        <v>18</v>
      </c>
      <c r="E34" s="16" t="s">
        <v>19</v>
      </c>
      <c r="F34" s="17" t="s">
        <v>20</v>
      </c>
      <c r="G34" s="13" t="s">
        <v>50</v>
      </c>
      <c r="H34" s="18" t="s">
        <v>52</v>
      </c>
      <c r="I34" s="13" t="s">
        <v>23</v>
      </c>
      <c r="J34" s="27">
        <v>2620</v>
      </c>
      <c r="K34" s="28">
        <v>2587.12</v>
      </c>
      <c r="L34" s="29">
        <f t="shared" si="0"/>
        <v>0.987450381679389</v>
      </c>
    </row>
    <row r="35" s="1" customFormat="1" ht="23.25" customHeight="1" spans="1:12">
      <c r="A35" s="13">
        <v>24</v>
      </c>
      <c r="B35" s="14" t="s">
        <v>16</v>
      </c>
      <c r="C35" s="13" t="s">
        <v>29</v>
      </c>
      <c r="D35" s="15" t="s">
        <v>18</v>
      </c>
      <c r="E35" s="16" t="s">
        <v>30</v>
      </c>
      <c r="F35" s="17" t="s">
        <v>20</v>
      </c>
      <c r="G35" s="13" t="s">
        <v>50</v>
      </c>
      <c r="H35" s="20"/>
      <c r="I35" s="13" t="s">
        <v>23</v>
      </c>
      <c r="J35" s="27">
        <v>435</v>
      </c>
      <c r="K35" s="28">
        <v>400</v>
      </c>
      <c r="L35" s="29">
        <f t="shared" si="0"/>
        <v>0.919540229885057</v>
      </c>
    </row>
    <row r="36" s="1" customFormat="1" ht="23.25" customHeight="1" spans="1:12">
      <c r="A36" s="13">
        <v>25</v>
      </c>
      <c r="B36" s="14" t="s">
        <v>16</v>
      </c>
      <c r="C36" s="13" t="s">
        <v>53</v>
      </c>
      <c r="D36" s="15" t="s">
        <v>18</v>
      </c>
      <c r="E36" s="16" t="s">
        <v>19</v>
      </c>
      <c r="F36" s="17" t="s">
        <v>20</v>
      </c>
      <c r="G36" s="13" t="s">
        <v>50</v>
      </c>
      <c r="H36" s="18" t="s">
        <v>54</v>
      </c>
      <c r="I36" s="13" t="s">
        <v>23</v>
      </c>
      <c r="J36" s="27">
        <v>2430</v>
      </c>
      <c r="K36" s="28">
        <v>2430</v>
      </c>
      <c r="L36" s="29">
        <f t="shared" si="0"/>
        <v>1</v>
      </c>
    </row>
    <row r="37" s="1" customFormat="1" ht="23.25" customHeight="1" spans="1:12">
      <c r="A37" s="13">
        <v>26</v>
      </c>
      <c r="B37" s="14" t="s">
        <v>16</v>
      </c>
      <c r="C37" s="13" t="s">
        <v>55</v>
      </c>
      <c r="D37" s="15" t="s">
        <v>18</v>
      </c>
      <c r="E37" s="16" t="s">
        <v>30</v>
      </c>
      <c r="F37" s="17" t="s">
        <v>20</v>
      </c>
      <c r="G37" s="13" t="s">
        <v>50</v>
      </c>
      <c r="H37" s="20"/>
      <c r="I37" s="13" t="s">
        <v>23</v>
      </c>
      <c r="J37" s="27">
        <v>403</v>
      </c>
      <c r="K37" s="28">
        <v>292.63</v>
      </c>
      <c r="L37" s="29">
        <f t="shared" si="0"/>
        <v>0.726129032258064</v>
      </c>
    </row>
    <row r="38" s="1" customFormat="1" ht="20.1" customHeight="1" spans="1:12">
      <c r="A38" s="13">
        <v>27</v>
      </c>
      <c r="B38" s="14" t="s">
        <v>16</v>
      </c>
      <c r="C38" s="13" t="s">
        <v>17</v>
      </c>
      <c r="D38" s="15" t="s">
        <v>18</v>
      </c>
      <c r="E38" s="16" t="s">
        <v>19</v>
      </c>
      <c r="F38" s="17" t="s">
        <v>20</v>
      </c>
      <c r="G38" s="13" t="s">
        <v>56</v>
      </c>
      <c r="H38" s="13" t="s">
        <v>57</v>
      </c>
      <c r="I38" s="13" t="s">
        <v>23</v>
      </c>
      <c r="J38" s="27">
        <v>200</v>
      </c>
      <c r="K38" s="28">
        <v>32.12</v>
      </c>
      <c r="L38" s="29">
        <f t="shared" si="0"/>
        <v>0.1606</v>
      </c>
    </row>
    <row r="39" s="1" customFormat="1" ht="20.1" customHeight="1" spans="1:12">
      <c r="A39" s="13">
        <v>28</v>
      </c>
      <c r="B39" s="14" t="s">
        <v>16</v>
      </c>
      <c r="C39" s="13" t="s">
        <v>58</v>
      </c>
      <c r="D39" s="15" t="s">
        <v>18</v>
      </c>
      <c r="E39" s="16" t="s">
        <v>19</v>
      </c>
      <c r="F39" s="17" t="s">
        <v>20</v>
      </c>
      <c r="G39" s="13" t="s">
        <v>59</v>
      </c>
      <c r="H39" s="13" t="s">
        <v>60</v>
      </c>
      <c r="I39" s="13" t="s">
        <v>23</v>
      </c>
      <c r="J39" s="27">
        <v>170.68</v>
      </c>
      <c r="K39" s="28">
        <v>170.68</v>
      </c>
      <c r="L39" s="29">
        <f t="shared" si="0"/>
        <v>1</v>
      </c>
    </row>
    <row r="40" s="1" customFormat="1" ht="20.1" customHeight="1" spans="1:12">
      <c r="A40" s="13">
        <v>29</v>
      </c>
      <c r="B40" s="14" t="s">
        <v>16</v>
      </c>
      <c r="C40" s="13" t="s">
        <v>53</v>
      </c>
      <c r="D40" s="15" t="s">
        <v>18</v>
      </c>
      <c r="E40" s="16" t="s">
        <v>19</v>
      </c>
      <c r="F40" s="17" t="s">
        <v>20</v>
      </c>
      <c r="G40" s="13" t="s">
        <v>59</v>
      </c>
      <c r="H40" s="13" t="s">
        <v>61</v>
      </c>
      <c r="I40" s="13" t="s">
        <v>23</v>
      </c>
      <c r="J40" s="27">
        <v>150</v>
      </c>
      <c r="K40" s="28">
        <v>150</v>
      </c>
      <c r="L40" s="29">
        <f t="shared" si="0"/>
        <v>1</v>
      </c>
    </row>
    <row r="41" s="1" customFormat="1" ht="27.75" customHeight="1" spans="1:12">
      <c r="A41" s="13">
        <v>30</v>
      </c>
      <c r="B41" s="14" t="s">
        <v>16</v>
      </c>
      <c r="C41" s="13" t="s">
        <v>53</v>
      </c>
      <c r="D41" s="15" t="s">
        <v>18</v>
      </c>
      <c r="E41" s="16" t="s">
        <v>19</v>
      </c>
      <c r="F41" s="17" t="s">
        <v>20</v>
      </c>
      <c r="G41" s="13" t="s">
        <v>34</v>
      </c>
      <c r="H41" s="13" t="s">
        <v>62</v>
      </c>
      <c r="I41" s="13" t="s">
        <v>63</v>
      </c>
      <c r="J41" s="27">
        <v>350</v>
      </c>
      <c r="K41" s="28">
        <v>350</v>
      </c>
      <c r="L41" s="29">
        <f t="shared" si="0"/>
        <v>1</v>
      </c>
    </row>
    <row r="42" s="1" customFormat="1" ht="20.1" customHeight="1" spans="1:12">
      <c r="A42" s="21" t="s">
        <v>64</v>
      </c>
      <c r="B42" s="22"/>
      <c r="C42" s="22"/>
      <c r="D42" s="23"/>
      <c r="E42" s="16"/>
      <c r="F42" s="17"/>
      <c r="G42" s="13"/>
      <c r="H42" s="13"/>
      <c r="I42" s="13"/>
      <c r="J42" s="30">
        <f>SUM(J4:J41)</f>
        <v>16867.41</v>
      </c>
      <c r="K42" s="30">
        <f>SUM(K4:K41)</f>
        <v>15635.24</v>
      </c>
      <c r="L42" s="31">
        <f t="shared" si="0"/>
        <v>0.926949662099872</v>
      </c>
    </row>
  </sheetData>
  <autoFilter ref="A3:L42"/>
  <mergeCells count="18">
    <mergeCell ref="A1:L1"/>
    <mergeCell ref="A2:C2"/>
    <mergeCell ref="F2:G2"/>
    <mergeCell ref="K2:L2"/>
    <mergeCell ref="A42:D42"/>
    <mergeCell ref="H4:H7"/>
    <mergeCell ref="H8:H10"/>
    <mergeCell ref="H12:H13"/>
    <mergeCell ref="H14:H15"/>
    <mergeCell ref="H16:H18"/>
    <mergeCell ref="H19:H21"/>
    <mergeCell ref="H22:H23"/>
    <mergeCell ref="H24:H25"/>
    <mergeCell ref="H26:H27"/>
    <mergeCell ref="H28:H31"/>
    <mergeCell ref="H32:H33"/>
    <mergeCell ref="H34:H35"/>
    <mergeCell ref="H36:H37"/>
  </mergeCells>
  <pageMargins left="0.55" right="0.707638888888889" top="0.747916666666667" bottom="0.747916666666667" header="0.313888888888889" footer="0.313888888888889"/>
  <pageSetup paperSize="9" scale="6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山南办公室</cp:lastModifiedBy>
  <dcterms:created xsi:type="dcterms:W3CDTF">2006-09-16T00:00:00Z</dcterms:created>
  <dcterms:modified xsi:type="dcterms:W3CDTF">2024-10-26T04:41:33Z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